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 sheetId="1" r:id="rId1"/>
  </sheets>
  <definedNames/>
  <calcPr fullCalcOnLoad="1"/>
</workbook>
</file>

<file path=xl/sharedStrings.xml><?xml version="1.0" encoding="utf-8"?>
<sst xmlns="http://schemas.openxmlformats.org/spreadsheetml/2006/main" count="506" uniqueCount="176">
  <si>
    <r>
      <rPr>
        <b/>
        <sz val="18"/>
        <rFont val="黑体"/>
        <family val="3"/>
      </rPr>
      <t xml:space="preserve">遵义市民望人力资源服务有限公司                                                                               </t>
    </r>
    <r>
      <rPr>
        <b/>
        <sz val="16"/>
        <rFont val="黑体"/>
        <family val="3"/>
      </rPr>
      <t>公开招聘习水县派遣制社会救助协理员总成绩及是否进入体检名单表</t>
    </r>
  </si>
  <si>
    <t>序号</t>
  </si>
  <si>
    <t>准考证号</t>
  </si>
  <si>
    <t>笔试
成绩</t>
  </si>
  <si>
    <t>面试
成绩</t>
  </si>
  <si>
    <t>笔试成绩X40%</t>
  </si>
  <si>
    <t>面试成绩X60%</t>
  </si>
  <si>
    <t>总成绩</t>
  </si>
  <si>
    <t>派遣单位</t>
  </si>
  <si>
    <t>单位代码</t>
  </si>
  <si>
    <t>是否进
入体检</t>
  </si>
  <si>
    <t>备 注</t>
  </si>
  <si>
    <t>XS1901057</t>
  </si>
  <si>
    <t>东皇街道</t>
  </si>
  <si>
    <t>01</t>
  </si>
  <si>
    <t>是</t>
  </si>
  <si>
    <t>XS1901232</t>
  </si>
  <si>
    <t>否</t>
  </si>
  <si>
    <t>XS1901165</t>
  </si>
  <si>
    <t>缺考</t>
  </si>
  <si>
    <t>XS1901067</t>
  </si>
  <si>
    <t>二郎镇</t>
  </si>
  <si>
    <t>XS1901161</t>
  </si>
  <si>
    <t>XS1901412</t>
  </si>
  <si>
    <t>九龙街道</t>
  </si>
  <si>
    <t>XS1901238</t>
  </si>
  <si>
    <t>XS1901256</t>
  </si>
  <si>
    <t>良村镇</t>
  </si>
  <si>
    <t>XS1901140</t>
  </si>
  <si>
    <t>XS1901052</t>
  </si>
  <si>
    <t>XS1901239</t>
  </si>
  <si>
    <t>马临街道</t>
  </si>
  <si>
    <t>XS1901119</t>
  </si>
  <si>
    <t>XS1901254</t>
  </si>
  <si>
    <t>民化镇</t>
  </si>
  <si>
    <t>XS1901242</t>
  </si>
  <si>
    <t>桑木镇</t>
  </si>
  <si>
    <t>XS1901203</t>
  </si>
  <si>
    <t>XS1901413</t>
  </si>
  <si>
    <t>杉王街道</t>
  </si>
  <si>
    <t>XS1901112</t>
  </si>
  <si>
    <t>XS1901229</t>
  </si>
  <si>
    <t>XS1901004</t>
  </si>
  <si>
    <t>土城镇</t>
  </si>
  <si>
    <t>XS1901231</t>
  </si>
  <si>
    <t>XS1901126</t>
  </si>
  <si>
    <t>习酒镇</t>
  </si>
  <si>
    <t>XS1901019</t>
  </si>
  <si>
    <t>县救助中心</t>
  </si>
  <si>
    <t>XS1901202</t>
  </si>
  <si>
    <t>XS1901108</t>
  </si>
  <si>
    <t>XS1901252</t>
  </si>
  <si>
    <t>XS1901153</t>
  </si>
  <si>
    <t>XS1901207</t>
  </si>
  <si>
    <t>XS1901187</t>
  </si>
  <si>
    <t>XS1901237</t>
  </si>
  <si>
    <t>XS1901167</t>
  </si>
  <si>
    <t>XS1901132</t>
  </si>
  <si>
    <t>XS1901162</t>
  </si>
  <si>
    <t>XS1901255</t>
  </si>
  <si>
    <t>XS1901091</t>
  </si>
  <si>
    <t>XS1901059</t>
  </si>
  <si>
    <t>XS1901043</t>
  </si>
  <si>
    <t>XS1901225</t>
  </si>
  <si>
    <t>XS1901179</t>
  </si>
  <si>
    <t>XS1901233</t>
  </si>
  <si>
    <t>XS1901011</t>
  </si>
  <si>
    <t>XS1901135</t>
  </si>
  <si>
    <t>XS1901149</t>
  </si>
  <si>
    <t>XS1901130</t>
  </si>
  <si>
    <t>XS1901028</t>
  </si>
  <si>
    <t>XS1901247</t>
  </si>
  <si>
    <t>XS1901259</t>
  </si>
  <si>
    <t>XS1902305</t>
  </si>
  <si>
    <t>程寨镇</t>
  </si>
  <si>
    <t>02</t>
  </si>
  <si>
    <t>XS1902317</t>
  </si>
  <si>
    <t>XS1902302</t>
  </si>
  <si>
    <t>XS1902287</t>
  </si>
  <si>
    <t>大坡镇</t>
  </si>
  <si>
    <t>XS1902267</t>
  </si>
  <si>
    <t>二里镇</t>
  </si>
  <si>
    <t>XS1902319</t>
  </si>
  <si>
    <t>XS1902373</t>
  </si>
  <si>
    <t>XS1902331</t>
  </si>
  <si>
    <t>XS1902326</t>
  </si>
  <si>
    <t>XS1902353</t>
  </si>
  <si>
    <t>XS1902298</t>
  </si>
  <si>
    <t>官店镇</t>
  </si>
  <si>
    <t>XS1902271</t>
  </si>
  <si>
    <t>XS1902321</t>
  </si>
  <si>
    <t>XS1902306</t>
  </si>
  <si>
    <t>回龙镇</t>
  </si>
  <si>
    <t>XS1902338</t>
  </si>
  <si>
    <t>XS1902349</t>
  </si>
  <si>
    <t>隆兴镇</t>
  </si>
  <si>
    <t>XS1902284</t>
  </si>
  <si>
    <t>XS1902269</t>
  </si>
  <si>
    <t>XS1902341</t>
  </si>
  <si>
    <t>坭坝乡</t>
  </si>
  <si>
    <t>XS1902282</t>
  </si>
  <si>
    <t>XS1902290</t>
  </si>
  <si>
    <t>XS1902262</t>
  </si>
  <si>
    <t>XS1902263</t>
  </si>
  <si>
    <t>XS1902350</t>
  </si>
  <si>
    <t>XS1902299</t>
  </si>
  <si>
    <t>三岔河镇</t>
  </si>
  <si>
    <t>XS1902332</t>
  </si>
  <si>
    <t>XS1902283</t>
  </si>
  <si>
    <t>XS1902374</t>
  </si>
  <si>
    <t>XS1902335</t>
  </si>
  <si>
    <t>双龙乡</t>
  </si>
  <si>
    <t>XS1902264</t>
  </si>
  <si>
    <t>桃林镇</t>
  </si>
  <si>
    <t>XS1902336</t>
  </si>
  <si>
    <t>XS1902367</t>
  </si>
  <si>
    <t>同民镇</t>
  </si>
  <si>
    <t>XS1902296</t>
  </si>
  <si>
    <t>XS1902293</t>
  </si>
  <si>
    <t>XS1902275</t>
  </si>
  <si>
    <t>温水镇</t>
  </si>
  <si>
    <t>XS1902300</t>
  </si>
  <si>
    <t>XS1902260</t>
  </si>
  <si>
    <t>XS1902376</t>
  </si>
  <si>
    <t>仙源镇</t>
  </si>
  <si>
    <t>XS1902304</t>
  </si>
  <si>
    <t>XS1902308</t>
  </si>
  <si>
    <t>XS1902281</t>
  </si>
  <si>
    <t>醒民镇</t>
  </si>
  <si>
    <t>XS1902277</t>
  </si>
  <si>
    <t>XS1902278</t>
  </si>
  <si>
    <t>XS1902337</t>
  </si>
  <si>
    <t>XS1902289</t>
  </si>
  <si>
    <t>XS1902334</t>
  </si>
  <si>
    <t>永安镇</t>
  </si>
  <si>
    <t>XS1902351</t>
  </si>
  <si>
    <t>XS1902330</t>
  </si>
  <si>
    <t>寨坝镇</t>
  </si>
  <si>
    <t>XS1902345</t>
  </si>
  <si>
    <t>XS1903388</t>
  </si>
  <si>
    <t>官店镇敬老院</t>
  </si>
  <si>
    <t>03</t>
  </si>
  <si>
    <t>XS1903385</t>
  </si>
  <si>
    <t>XS1903384</t>
  </si>
  <si>
    <t>XS1903396</t>
  </si>
  <si>
    <t>三岔河镇敬老院</t>
  </si>
  <si>
    <t>XS1903403</t>
  </si>
  <si>
    <t>XS1903380</t>
  </si>
  <si>
    <t>双龙乡敬老院</t>
  </si>
  <si>
    <t>XS1903392</t>
  </si>
  <si>
    <t>XS1903398</t>
  </si>
  <si>
    <t>XS1903377</t>
  </si>
  <si>
    <t>同民敬老院</t>
  </si>
  <si>
    <t>XS1903410</t>
  </si>
  <si>
    <t>XS1903381</t>
  </si>
  <si>
    <t>XS1903386</t>
  </si>
  <si>
    <t>土城敬老院</t>
  </si>
  <si>
    <t>XS1903379</t>
  </si>
  <si>
    <t>XS1903397</t>
  </si>
  <si>
    <t>温水镇敬老院</t>
  </si>
  <si>
    <t>XS1903404</t>
  </si>
  <si>
    <t>XS1903400</t>
  </si>
  <si>
    <t>XS1903394</t>
  </si>
  <si>
    <t>XS1903390</t>
  </si>
  <si>
    <t>XS1903391</t>
  </si>
  <si>
    <t>习酒镇敬老院</t>
  </si>
  <si>
    <t>XS1903399</t>
  </si>
  <si>
    <t>XS1903409</t>
  </si>
  <si>
    <t>XS1903405</t>
  </si>
  <si>
    <t>XS1903406</t>
  </si>
  <si>
    <t>XS1903383</t>
  </si>
  <si>
    <t>永安镇敬老院</t>
  </si>
  <si>
    <t>XS1903393</t>
  </si>
  <si>
    <t>XS1903387</t>
  </si>
  <si>
    <t>XS1903382</t>
  </si>
  <si>
    <t>说明：根据招聘计划，按照考生所报派遣单位、总成绩从高到低1:1的比例确定体检对象。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</si>
</sst>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8">
    <font>
      <sz val="11"/>
      <color theme="1"/>
      <name val="Calibri"/>
      <family val="0"/>
    </font>
    <font>
      <sz val="11"/>
      <name val="宋体"/>
      <family val="0"/>
    </font>
    <font>
      <b/>
      <sz val="18"/>
      <name val="黑体"/>
      <family val="3"/>
    </font>
    <font>
      <sz val="12"/>
      <name val="宋体"/>
      <family val="0"/>
    </font>
    <font>
      <sz val="11"/>
      <name val="仿宋"/>
      <family val="3"/>
    </font>
    <font>
      <b/>
      <sz val="11"/>
      <name val="宋体"/>
      <family val="0"/>
    </font>
    <font>
      <u val="single"/>
      <sz val="11"/>
      <color indexed="20"/>
      <name val="宋体"/>
      <family val="0"/>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b/>
      <sz val="16"/>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b/>
      <sz val="11"/>
      <name val="Calibri"/>
      <family val="0"/>
    </font>
    <font>
      <sz val="12"/>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3">
    <xf numFmtId="0" fontId="0" fillId="0" borderId="0" xfId="0" applyFont="1" applyAlignment="1">
      <alignment vertical="center"/>
    </xf>
    <xf numFmtId="0" fontId="44" fillId="0" borderId="0" xfId="0" applyFont="1" applyFill="1" applyAlignment="1">
      <alignment vertical="center"/>
    </xf>
    <xf numFmtId="0" fontId="44" fillId="0" borderId="0" xfId="0" applyFont="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center" vertical="center"/>
    </xf>
    <xf numFmtId="49" fontId="44" fillId="0" borderId="0" xfId="0" applyNumberFormat="1" applyFont="1" applyFill="1" applyAlignment="1">
      <alignment horizontal="center" vertical="center"/>
    </xf>
    <xf numFmtId="0" fontId="2" fillId="33" borderId="0" xfId="0" applyFont="1" applyFill="1" applyAlignment="1">
      <alignment horizontal="center" vertical="center" wrapText="1"/>
    </xf>
    <xf numFmtId="176" fontId="2" fillId="33" borderId="0" xfId="0" applyNumberFormat="1" applyFont="1" applyFill="1" applyAlignment="1">
      <alignment horizontal="center" vertical="center" wrapText="1"/>
    </xf>
    <xf numFmtId="0" fontId="45" fillId="33" borderId="9" xfId="0"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176" fontId="45"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xf>
    <xf numFmtId="49" fontId="44" fillId="33" borderId="9" xfId="0" applyNumberFormat="1" applyFont="1" applyFill="1" applyBorder="1" applyAlignment="1">
      <alignment horizontal="center" vertical="center"/>
    </xf>
    <xf numFmtId="176" fontId="44" fillId="33"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49" fontId="44" fillId="33"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49" fontId="4" fillId="33" borderId="9" xfId="0" applyNumberFormat="1" applyFont="1" applyFill="1" applyBorder="1" applyAlignment="1">
      <alignment horizontal="center" vertical="center"/>
    </xf>
    <xf numFmtId="0" fontId="44" fillId="33" borderId="9" xfId="0" applyFont="1" applyFill="1" applyBorder="1" applyAlignment="1">
      <alignment horizontal="center" vertical="center"/>
    </xf>
    <xf numFmtId="49" fontId="2" fillId="33" borderId="0" xfId="0" applyNumberFormat="1" applyFont="1" applyFill="1" applyAlignment="1">
      <alignment horizontal="center" vertical="center" wrapText="1"/>
    </xf>
    <xf numFmtId="49" fontId="46"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6" fillId="0" borderId="0" xfId="0" applyFont="1" applyFill="1" applyAlignment="1">
      <alignment vertical="center"/>
    </xf>
    <xf numFmtId="0" fontId="4" fillId="33" borderId="9" xfId="0" applyFont="1" applyFill="1" applyBorder="1" applyAlignment="1">
      <alignment vertical="center" wrapText="1"/>
    </xf>
    <xf numFmtId="49" fontId="46" fillId="0" borderId="9" xfId="0" applyNumberFormat="1" applyFont="1" applyFill="1" applyBorder="1" applyAlignment="1">
      <alignment horizontal="center" vertical="center"/>
    </xf>
    <xf numFmtId="49" fontId="46" fillId="0" borderId="0" xfId="0" applyNumberFormat="1" applyFont="1" applyFill="1" applyAlignment="1">
      <alignment horizontal="center" vertical="center"/>
    </xf>
    <xf numFmtId="49" fontId="4" fillId="33" borderId="10" xfId="0" applyNumberFormat="1" applyFont="1" applyFill="1" applyBorder="1" applyAlignment="1">
      <alignment horizontal="center" vertical="center"/>
    </xf>
    <xf numFmtId="0" fontId="47" fillId="0" borderId="0" xfId="0" applyFont="1" applyAlignment="1">
      <alignment horizontal="left"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47"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7"/>
  <sheetViews>
    <sheetView tabSelected="1" zoomScaleSheetLayoutView="100" workbookViewId="0" topLeftCell="A1">
      <selection activeCell="J28" sqref="J27:K28"/>
    </sheetView>
  </sheetViews>
  <sheetFormatPr defaultColWidth="8.8515625" defaultRowHeight="15"/>
  <cols>
    <col min="1" max="1" width="6.28125" style="1" customWidth="1"/>
    <col min="2" max="2" width="12.8515625" style="1" customWidth="1"/>
    <col min="3" max="7" width="8.8515625" style="3" customWidth="1"/>
    <col min="8" max="8" width="14.421875" style="4" customWidth="1"/>
    <col min="9" max="9" width="7.00390625" style="5" customWidth="1"/>
    <col min="10" max="10" width="10.28125" style="5" customWidth="1"/>
    <col min="11" max="11" width="16.421875" style="4" customWidth="1"/>
    <col min="12" max="16384" width="8.8515625" style="1" customWidth="1"/>
  </cols>
  <sheetData>
    <row r="1" spans="1:11" ht="48" customHeight="1">
      <c r="A1" s="6" t="s">
        <v>0</v>
      </c>
      <c r="B1" s="6"/>
      <c r="C1" s="7"/>
      <c r="D1" s="7"/>
      <c r="E1" s="7"/>
      <c r="F1" s="7"/>
      <c r="G1" s="7"/>
      <c r="H1" s="6"/>
      <c r="I1" s="20"/>
      <c r="J1" s="20"/>
      <c r="K1" s="6"/>
    </row>
    <row r="2" spans="1:11" s="1" customFormat="1" ht="34.5" customHeight="1">
      <c r="A2" s="8" t="s">
        <v>1</v>
      </c>
      <c r="B2" s="9" t="s">
        <v>2</v>
      </c>
      <c r="C2" s="10" t="s">
        <v>3</v>
      </c>
      <c r="D2" s="10" t="s">
        <v>4</v>
      </c>
      <c r="E2" s="10" t="s">
        <v>5</v>
      </c>
      <c r="F2" s="10" t="s">
        <v>6</v>
      </c>
      <c r="G2" s="10" t="s">
        <v>7</v>
      </c>
      <c r="H2" s="8" t="s">
        <v>8</v>
      </c>
      <c r="I2" s="9" t="s">
        <v>9</v>
      </c>
      <c r="J2" s="9" t="s">
        <v>10</v>
      </c>
      <c r="K2" s="8" t="s">
        <v>11</v>
      </c>
    </row>
    <row r="3" spans="1:11" ht="24" customHeight="1">
      <c r="A3" s="11">
        <v>1</v>
      </c>
      <c r="B3" s="12" t="s">
        <v>12</v>
      </c>
      <c r="C3" s="13">
        <v>83</v>
      </c>
      <c r="D3" s="14">
        <v>81.67</v>
      </c>
      <c r="E3" s="14">
        <f aca="true" t="shared" si="0" ref="E3:E11">C3*0.4</f>
        <v>33.2</v>
      </c>
      <c r="F3" s="14">
        <f>D3*0.6</f>
        <v>49.002</v>
      </c>
      <c r="G3" s="14">
        <f aca="true" t="shared" si="1" ref="G3:G11">E3+F3</f>
        <v>82.202</v>
      </c>
      <c r="H3" s="14" t="s">
        <v>13</v>
      </c>
      <c r="I3" s="16" t="s">
        <v>14</v>
      </c>
      <c r="J3" s="21" t="s">
        <v>15</v>
      </c>
      <c r="K3" s="14"/>
    </row>
    <row r="4" spans="1:11" ht="24" customHeight="1">
      <c r="A4" s="11">
        <v>2</v>
      </c>
      <c r="B4" s="12" t="s">
        <v>16</v>
      </c>
      <c r="C4" s="13">
        <v>81</v>
      </c>
      <c r="D4" s="14">
        <v>81</v>
      </c>
      <c r="E4" s="14">
        <f t="shared" si="0"/>
        <v>32.4</v>
      </c>
      <c r="F4" s="14">
        <f>D4*0.6</f>
        <v>48.6</v>
      </c>
      <c r="G4" s="14">
        <f t="shared" si="1"/>
        <v>81</v>
      </c>
      <c r="H4" s="14" t="s">
        <v>13</v>
      </c>
      <c r="I4" s="16" t="s">
        <v>14</v>
      </c>
      <c r="J4" s="12" t="s">
        <v>17</v>
      </c>
      <c r="K4" s="22"/>
    </row>
    <row r="5" spans="1:11" ht="24" customHeight="1">
      <c r="A5" s="11">
        <v>3</v>
      </c>
      <c r="B5" s="12" t="s">
        <v>18</v>
      </c>
      <c r="C5" s="13">
        <v>80</v>
      </c>
      <c r="D5" s="14" t="s">
        <v>19</v>
      </c>
      <c r="E5" s="14">
        <f t="shared" si="0"/>
        <v>32</v>
      </c>
      <c r="F5" s="14">
        <v>0</v>
      </c>
      <c r="G5" s="14">
        <f t="shared" si="1"/>
        <v>32</v>
      </c>
      <c r="H5" s="14" t="s">
        <v>13</v>
      </c>
      <c r="I5" s="16" t="s">
        <v>14</v>
      </c>
      <c r="J5" s="12" t="s">
        <v>17</v>
      </c>
      <c r="K5" s="22"/>
    </row>
    <row r="6" spans="1:13" ht="24" customHeight="1">
      <c r="A6" s="11">
        <v>4</v>
      </c>
      <c r="B6" s="12" t="s">
        <v>20</v>
      </c>
      <c r="C6" s="13">
        <v>81</v>
      </c>
      <c r="D6" s="14">
        <v>65.67</v>
      </c>
      <c r="E6" s="14">
        <f t="shared" si="0"/>
        <v>32.4</v>
      </c>
      <c r="F6" s="14">
        <f aca="true" t="shared" si="2" ref="F6:F11">D6*0.6</f>
        <v>39.402</v>
      </c>
      <c r="G6" s="14">
        <f t="shared" si="1"/>
        <v>71.802</v>
      </c>
      <c r="H6" s="14" t="s">
        <v>21</v>
      </c>
      <c r="I6" s="16" t="s">
        <v>14</v>
      </c>
      <c r="J6" s="21" t="s">
        <v>15</v>
      </c>
      <c r="K6" s="22"/>
      <c r="M6" s="23"/>
    </row>
    <row r="7" spans="1:11" ht="24" customHeight="1">
      <c r="A7" s="11">
        <v>5</v>
      </c>
      <c r="B7" s="12" t="s">
        <v>22</v>
      </c>
      <c r="C7" s="13">
        <v>80</v>
      </c>
      <c r="D7" s="14">
        <v>62.33</v>
      </c>
      <c r="E7" s="14">
        <f t="shared" si="0"/>
        <v>32</v>
      </c>
      <c r="F7" s="14">
        <f t="shared" si="2"/>
        <v>37.398</v>
      </c>
      <c r="G7" s="14">
        <f t="shared" si="1"/>
        <v>69.398</v>
      </c>
      <c r="H7" s="14" t="s">
        <v>21</v>
      </c>
      <c r="I7" s="16" t="s">
        <v>14</v>
      </c>
      <c r="J7" s="12" t="s">
        <v>17</v>
      </c>
      <c r="K7" s="22"/>
    </row>
    <row r="8" spans="1:11" ht="24" customHeight="1">
      <c r="A8" s="11">
        <v>6</v>
      </c>
      <c r="B8" s="15" t="s">
        <v>23</v>
      </c>
      <c r="C8" s="14">
        <v>84.5</v>
      </c>
      <c r="D8" s="14">
        <v>74.67</v>
      </c>
      <c r="E8" s="14">
        <f t="shared" si="0"/>
        <v>33.8</v>
      </c>
      <c r="F8" s="14">
        <f t="shared" si="2"/>
        <v>44.802</v>
      </c>
      <c r="G8" s="14">
        <f t="shared" si="1"/>
        <v>78.602</v>
      </c>
      <c r="H8" s="14" t="s">
        <v>24</v>
      </c>
      <c r="I8" s="16" t="s">
        <v>14</v>
      </c>
      <c r="J8" s="21" t="s">
        <v>15</v>
      </c>
      <c r="K8" s="14"/>
    </row>
    <row r="9" spans="1:11" ht="24" customHeight="1">
      <c r="A9" s="11">
        <v>7</v>
      </c>
      <c r="B9" s="12" t="s">
        <v>25</v>
      </c>
      <c r="C9" s="13">
        <v>82</v>
      </c>
      <c r="D9" s="14">
        <v>73.33</v>
      </c>
      <c r="E9" s="14">
        <f t="shared" si="0"/>
        <v>32.8</v>
      </c>
      <c r="F9" s="14">
        <f t="shared" si="2"/>
        <v>43.998</v>
      </c>
      <c r="G9" s="14">
        <f t="shared" si="1"/>
        <v>76.798</v>
      </c>
      <c r="H9" s="14" t="s">
        <v>24</v>
      </c>
      <c r="I9" s="16" t="s">
        <v>14</v>
      </c>
      <c r="J9" s="12" t="s">
        <v>17</v>
      </c>
      <c r="K9" s="22"/>
    </row>
    <row r="10" spans="1:11" ht="24" customHeight="1">
      <c r="A10" s="11">
        <v>8</v>
      </c>
      <c r="B10" s="12" t="s">
        <v>26</v>
      </c>
      <c r="C10" s="13">
        <v>81.5</v>
      </c>
      <c r="D10" s="14">
        <v>82</v>
      </c>
      <c r="E10" s="14">
        <f t="shared" si="0"/>
        <v>32.6</v>
      </c>
      <c r="F10" s="14">
        <f t="shared" si="2"/>
        <v>49.2</v>
      </c>
      <c r="G10" s="14">
        <f t="shared" si="1"/>
        <v>81.8</v>
      </c>
      <c r="H10" s="14" t="s">
        <v>27</v>
      </c>
      <c r="I10" s="16" t="s">
        <v>14</v>
      </c>
      <c r="J10" s="21" t="s">
        <v>15</v>
      </c>
      <c r="K10" s="22"/>
    </row>
    <row r="11" spans="1:11" ht="24" customHeight="1">
      <c r="A11" s="11">
        <v>9</v>
      </c>
      <c r="B11" s="12" t="s">
        <v>28</v>
      </c>
      <c r="C11" s="13">
        <v>80</v>
      </c>
      <c r="D11" s="14">
        <v>74</v>
      </c>
      <c r="E11" s="14">
        <f t="shared" si="0"/>
        <v>32</v>
      </c>
      <c r="F11" s="14">
        <f t="shared" si="2"/>
        <v>44.4</v>
      </c>
      <c r="G11" s="14">
        <f t="shared" si="1"/>
        <v>76.4</v>
      </c>
      <c r="H11" s="14" t="s">
        <v>27</v>
      </c>
      <c r="I11" s="16" t="s">
        <v>14</v>
      </c>
      <c r="J11" s="12" t="s">
        <v>17</v>
      </c>
      <c r="K11" s="24"/>
    </row>
    <row r="12" spans="1:11" ht="24" customHeight="1">
      <c r="A12" s="11">
        <v>10</v>
      </c>
      <c r="B12" s="12" t="s">
        <v>29</v>
      </c>
      <c r="C12" s="13">
        <v>78.5</v>
      </c>
      <c r="D12" s="14">
        <v>72.33</v>
      </c>
      <c r="E12" s="14">
        <f aca="true" t="shared" si="3" ref="E12:E62">C12*0.4</f>
        <v>31.4</v>
      </c>
      <c r="F12" s="14">
        <f aca="true" t="shared" si="4" ref="F12:F47">D12*0.6</f>
        <v>43.398</v>
      </c>
      <c r="G12" s="14">
        <f aca="true" t="shared" si="5" ref="G12:G62">E12+F12</f>
        <v>74.798</v>
      </c>
      <c r="H12" s="14" t="s">
        <v>27</v>
      </c>
      <c r="I12" s="16" t="s">
        <v>14</v>
      </c>
      <c r="J12" s="12" t="s">
        <v>17</v>
      </c>
      <c r="K12" s="22"/>
    </row>
    <row r="13" spans="1:11" ht="24" customHeight="1">
      <c r="A13" s="11">
        <v>11</v>
      </c>
      <c r="B13" s="12" t="s">
        <v>30</v>
      </c>
      <c r="C13" s="13">
        <v>85</v>
      </c>
      <c r="D13" s="14">
        <v>78.67</v>
      </c>
      <c r="E13" s="14">
        <f t="shared" si="3"/>
        <v>34</v>
      </c>
      <c r="F13" s="14">
        <f t="shared" si="4"/>
        <v>47.202</v>
      </c>
      <c r="G13" s="14">
        <f t="shared" si="5"/>
        <v>81.202</v>
      </c>
      <c r="H13" s="14" t="s">
        <v>31</v>
      </c>
      <c r="I13" s="16" t="s">
        <v>14</v>
      </c>
      <c r="J13" s="21" t="s">
        <v>15</v>
      </c>
      <c r="K13" s="22"/>
    </row>
    <row r="14" spans="1:11" ht="24" customHeight="1">
      <c r="A14" s="11">
        <v>12</v>
      </c>
      <c r="B14" s="12" t="s">
        <v>32</v>
      </c>
      <c r="C14" s="13">
        <v>80</v>
      </c>
      <c r="D14" s="14">
        <v>80</v>
      </c>
      <c r="E14" s="14">
        <f t="shared" si="3"/>
        <v>32</v>
      </c>
      <c r="F14" s="14">
        <f t="shared" si="4"/>
        <v>48</v>
      </c>
      <c r="G14" s="14">
        <f t="shared" si="5"/>
        <v>80</v>
      </c>
      <c r="H14" s="14" t="s">
        <v>31</v>
      </c>
      <c r="I14" s="16" t="s">
        <v>14</v>
      </c>
      <c r="J14" s="12" t="s">
        <v>17</v>
      </c>
      <c r="K14" s="22"/>
    </row>
    <row r="15" spans="1:14" ht="24" customHeight="1">
      <c r="A15" s="11">
        <v>13</v>
      </c>
      <c r="B15" s="12" t="s">
        <v>33</v>
      </c>
      <c r="C15" s="13">
        <v>80</v>
      </c>
      <c r="D15" s="14">
        <v>84.67</v>
      </c>
      <c r="E15" s="14">
        <f t="shared" si="3"/>
        <v>32</v>
      </c>
      <c r="F15" s="14">
        <f t="shared" si="4"/>
        <v>50.802</v>
      </c>
      <c r="G15" s="14">
        <f t="shared" si="5"/>
        <v>82.802</v>
      </c>
      <c r="H15" s="14" t="s">
        <v>34</v>
      </c>
      <c r="I15" s="16" t="s">
        <v>14</v>
      </c>
      <c r="J15" s="21" t="s">
        <v>15</v>
      </c>
      <c r="K15" s="22"/>
      <c r="N15" s="23"/>
    </row>
    <row r="16" spans="1:11" s="1" customFormat="1" ht="24" customHeight="1">
      <c r="A16" s="11">
        <v>14</v>
      </c>
      <c r="B16" s="12" t="s">
        <v>35</v>
      </c>
      <c r="C16" s="13">
        <v>87.5</v>
      </c>
      <c r="D16" s="14">
        <v>77.67</v>
      </c>
      <c r="E16" s="14">
        <f t="shared" si="3"/>
        <v>35</v>
      </c>
      <c r="F16" s="14">
        <f t="shared" si="4"/>
        <v>46.602</v>
      </c>
      <c r="G16" s="14">
        <f t="shared" si="5"/>
        <v>81.602</v>
      </c>
      <c r="H16" s="14" t="s">
        <v>36</v>
      </c>
      <c r="I16" s="16" t="s">
        <v>14</v>
      </c>
      <c r="J16" s="21" t="s">
        <v>15</v>
      </c>
      <c r="K16" s="22"/>
    </row>
    <row r="17" spans="1:11" s="1" customFormat="1" ht="24" customHeight="1">
      <c r="A17" s="11">
        <v>15</v>
      </c>
      <c r="B17" s="12" t="s">
        <v>37</v>
      </c>
      <c r="C17" s="13">
        <v>81</v>
      </c>
      <c r="D17" s="14">
        <v>68.33</v>
      </c>
      <c r="E17" s="14">
        <f t="shared" si="3"/>
        <v>32.4</v>
      </c>
      <c r="F17" s="14">
        <f t="shared" si="4"/>
        <v>40.998</v>
      </c>
      <c r="G17" s="14">
        <f t="shared" si="5"/>
        <v>73.398</v>
      </c>
      <c r="H17" s="14" t="s">
        <v>36</v>
      </c>
      <c r="I17" s="16" t="s">
        <v>14</v>
      </c>
      <c r="J17" s="12" t="s">
        <v>17</v>
      </c>
      <c r="K17" s="22"/>
    </row>
    <row r="18" spans="1:11" s="1" customFormat="1" ht="24" customHeight="1">
      <c r="A18" s="11">
        <v>16</v>
      </c>
      <c r="B18" s="15" t="s">
        <v>38</v>
      </c>
      <c r="C18" s="14">
        <v>87</v>
      </c>
      <c r="D18" s="14">
        <v>76</v>
      </c>
      <c r="E18" s="14">
        <f t="shared" si="3"/>
        <v>34.8</v>
      </c>
      <c r="F18" s="14">
        <f t="shared" si="4"/>
        <v>45.6</v>
      </c>
      <c r="G18" s="14">
        <f t="shared" si="5"/>
        <v>80.4</v>
      </c>
      <c r="H18" s="14" t="s">
        <v>39</v>
      </c>
      <c r="I18" s="16" t="s">
        <v>14</v>
      </c>
      <c r="J18" s="21" t="s">
        <v>15</v>
      </c>
      <c r="K18" s="22"/>
    </row>
    <row r="19" spans="1:11" ht="24" customHeight="1">
      <c r="A19" s="11">
        <v>17</v>
      </c>
      <c r="B19" s="12" t="s">
        <v>40</v>
      </c>
      <c r="C19" s="13">
        <v>83.5</v>
      </c>
      <c r="D19" s="14">
        <v>77.33</v>
      </c>
      <c r="E19" s="14">
        <f t="shared" si="3"/>
        <v>33.4</v>
      </c>
      <c r="F19" s="14">
        <f t="shared" si="4"/>
        <v>46.398</v>
      </c>
      <c r="G19" s="14">
        <f t="shared" si="5"/>
        <v>79.798</v>
      </c>
      <c r="H19" s="14" t="s">
        <v>39</v>
      </c>
      <c r="I19" s="16" t="s">
        <v>14</v>
      </c>
      <c r="J19" s="12" t="s">
        <v>17</v>
      </c>
      <c r="K19" s="22"/>
    </row>
    <row r="20" spans="1:11" ht="24" customHeight="1">
      <c r="A20" s="11">
        <v>18</v>
      </c>
      <c r="B20" s="12" t="s">
        <v>41</v>
      </c>
      <c r="C20" s="13">
        <v>83.5</v>
      </c>
      <c r="D20" s="14">
        <v>69.33</v>
      </c>
      <c r="E20" s="14">
        <f t="shared" si="3"/>
        <v>33.4</v>
      </c>
      <c r="F20" s="14">
        <f t="shared" si="4"/>
        <v>41.598</v>
      </c>
      <c r="G20" s="14">
        <f t="shared" si="5"/>
        <v>74.998</v>
      </c>
      <c r="H20" s="14" t="s">
        <v>39</v>
      </c>
      <c r="I20" s="16" t="s">
        <v>14</v>
      </c>
      <c r="J20" s="12" t="s">
        <v>17</v>
      </c>
      <c r="K20" s="22"/>
    </row>
    <row r="21" spans="1:11" ht="24" customHeight="1">
      <c r="A21" s="11">
        <v>19</v>
      </c>
      <c r="B21" s="12" t="s">
        <v>42</v>
      </c>
      <c r="C21" s="13">
        <v>82.5</v>
      </c>
      <c r="D21" s="14">
        <v>79.67</v>
      </c>
      <c r="E21" s="14">
        <f t="shared" si="3"/>
        <v>33</v>
      </c>
      <c r="F21" s="14">
        <f t="shared" si="4"/>
        <v>47.802</v>
      </c>
      <c r="G21" s="14">
        <f t="shared" si="5"/>
        <v>80.802</v>
      </c>
      <c r="H21" s="14" t="s">
        <v>43</v>
      </c>
      <c r="I21" s="16" t="s">
        <v>14</v>
      </c>
      <c r="J21" s="21" t="s">
        <v>15</v>
      </c>
      <c r="K21" s="14"/>
    </row>
    <row r="22" spans="1:11" ht="24" customHeight="1">
      <c r="A22" s="11">
        <v>20</v>
      </c>
      <c r="B22" s="12" t="s">
        <v>44</v>
      </c>
      <c r="C22" s="13">
        <v>85</v>
      </c>
      <c r="D22" s="14">
        <v>72</v>
      </c>
      <c r="E22" s="14">
        <f t="shared" si="3"/>
        <v>34</v>
      </c>
      <c r="F22" s="14">
        <f t="shared" si="4"/>
        <v>43.2</v>
      </c>
      <c r="G22" s="14">
        <f t="shared" si="5"/>
        <v>77.2</v>
      </c>
      <c r="H22" s="14" t="s">
        <v>43</v>
      </c>
      <c r="I22" s="16" t="s">
        <v>14</v>
      </c>
      <c r="J22" s="12" t="s">
        <v>17</v>
      </c>
      <c r="K22" s="24"/>
    </row>
    <row r="23" spans="1:11" ht="24" customHeight="1">
      <c r="A23" s="11">
        <v>21</v>
      </c>
      <c r="B23" s="12" t="s">
        <v>45</v>
      </c>
      <c r="C23" s="13">
        <v>80</v>
      </c>
      <c r="D23" s="14">
        <v>86</v>
      </c>
      <c r="E23" s="14">
        <f t="shared" si="3"/>
        <v>32</v>
      </c>
      <c r="F23" s="14">
        <f t="shared" si="4"/>
        <v>51.6</v>
      </c>
      <c r="G23" s="14">
        <f t="shared" si="5"/>
        <v>83.6</v>
      </c>
      <c r="H23" s="14" t="s">
        <v>46</v>
      </c>
      <c r="I23" s="16" t="s">
        <v>14</v>
      </c>
      <c r="J23" s="21" t="s">
        <v>15</v>
      </c>
      <c r="K23" s="22"/>
    </row>
    <row r="24" spans="1:11" ht="24" customHeight="1">
      <c r="A24" s="11">
        <v>22</v>
      </c>
      <c r="B24" s="12" t="s">
        <v>47</v>
      </c>
      <c r="C24" s="13">
        <v>82.5</v>
      </c>
      <c r="D24" s="14">
        <v>83</v>
      </c>
      <c r="E24" s="14">
        <f t="shared" si="3"/>
        <v>33</v>
      </c>
      <c r="F24" s="14">
        <f t="shared" si="4"/>
        <v>49.8</v>
      </c>
      <c r="G24" s="14">
        <f t="shared" si="5"/>
        <v>82.8</v>
      </c>
      <c r="H24" s="14" t="s">
        <v>48</v>
      </c>
      <c r="I24" s="16" t="s">
        <v>14</v>
      </c>
      <c r="J24" s="25" t="s">
        <v>15</v>
      </c>
      <c r="K24" s="22"/>
    </row>
    <row r="25" spans="1:11" ht="24" customHeight="1">
      <c r="A25" s="11">
        <v>23</v>
      </c>
      <c r="B25" s="12" t="s">
        <v>49</v>
      </c>
      <c r="C25" s="13">
        <v>82.5</v>
      </c>
      <c r="D25" s="14">
        <v>82.67</v>
      </c>
      <c r="E25" s="14">
        <f t="shared" si="3"/>
        <v>33</v>
      </c>
      <c r="F25" s="14">
        <f t="shared" si="4"/>
        <v>49.602</v>
      </c>
      <c r="G25" s="14">
        <f t="shared" si="5"/>
        <v>82.602</v>
      </c>
      <c r="H25" s="14" t="s">
        <v>48</v>
      </c>
      <c r="I25" s="16" t="s">
        <v>14</v>
      </c>
      <c r="J25" s="25" t="s">
        <v>15</v>
      </c>
      <c r="K25" s="14"/>
    </row>
    <row r="26" spans="1:11" ht="24" customHeight="1">
      <c r="A26" s="11">
        <v>24</v>
      </c>
      <c r="B26" s="12" t="s">
        <v>50</v>
      </c>
      <c r="C26" s="13">
        <v>85</v>
      </c>
      <c r="D26" s="14">
        <v>81</v>
      </c>
      <c r="E26" s="14">
        <f t="shared" si="3"/>
        <v>34</v>
      </c>
      <c r="F26" s="14">
        <f t="shared" si="4"/>
        <v>48.6</v>
      </c>
      <c r="G26" s="14">
        <f t="shared" si="5"/>
        <v>82.6</v>
      </c>
      <c r="H26" s="14" t="s">
        <v>48</v>
      </c>
      <c r="I26" s="16" t="s">
        <v>14</v>
      </c>
      <c r="J26" s="25" t="s">
        <v>15</v>
      </c>
      <c r="K26" s="22"/>
    </row>
    <row r="27" spans="1:11" ht="24" customHeight="1">
      <c r="A27" s="11">
        <v>25</v>
      </c>
      <c r="B27" s="12" t="s">
        <v>51</v>
      </c>
      <c r="C27" s="13">
        <v>81</v>
      </c>
      <c r="D27" s="14">
        <v>83</v>
      </c>
      <c r="E27" s="14">
        <f t="shared" si="3"/>
        <v>32.4</v>
      </c>
      <c r="F27" s="14">
        <f t="shared" si="4"/>
        <v>49.8</v>
      </c>
      <c r="G27" s="14">
        <f t="shared" si="5"/>
        <v>82.2</v>
      </c>
      <c r="H27" s="14" t="s">
        <v>48</v>
      </c>
      <c r="I27" s="16" t="s">
        <v>14</v>
      </c>
      <c r="J27" s="26" t="s">
        <v>15</v>
      </c>
      <c r="K27" s="22"/>
    </row>
    <row r="28" spans="1:11" ht="24" customHeight="1">
      <c r="A28" s="11">
        <v>26</v>
      </c>
      <c r="B28" s="12" t="s">
        <v>52</v>
      </c>
      <c r="C28" s="13">
        <v>85</v>
      </c>
      <c r="D28" s="14">
        <v>80</v>
      </c>
      <c r="E28" s="14">
        <f t="shared" si="3"/>
        <v>34</v>
      </c>
      <c r="F28" s="14">
        <f t="shared" si="4"/>
        <v>48</v>
      </c>
      <c r="G28" s="14">
        <f t="shared" si="5"/>
        <v>82</v>
      </c>
      <c r="H28" s="14" t="s">
        <v>48</v>
      </c>
      <c r="I28" s="16" t="s">
        <v>14</v>
      </c>
      <c r="J28" s="25" t="s">
        <v>15</v>
      </c>
      <c r="K28" s="22"/>
    </row>
    <row r="29" spans="1:11" ht="24" customHeight="1">
      <c r="A29" s="11">
        <v>27</v>
      </c>
      <c r="B29" s="12" t="s">
        <v>53</v>
      </c>
      <c r="C29" s="13">
        <v>85.5</v>
      </c>
      <c r="D29" s="14">
        <v>79</v>
      </c>
      <c r="E29" s="14">
        <f t="shared" si="3"/>
        <v>34.2</v>
      </c>
      <c r="F29" s="14">
        <f t="shared" si="4"/>
        <v>47.4</v>
      </c>
      <c r="G29" s="14">
        <f t="shared" si="5"/>
        <v>81.6</v>
      </c>
      <c r="H29" s="14" t="s">
        <v>48</v>
      </c>
      <c r="I29" s="16" t="s">
        <v>14</v>
      </c>
      <c r="J29" s="12" t="s">
        <v>17</v>
      </c>
      <c r="K29" s="22"/>
    </row>
    <row r="30" spans="1:11" ht="24" customHeight="1">
      <c r="A30" s="11">
        <v>28</v>
      </c>
      <c r="B30" s="12" t="s">
        <v>54</v>
      </c>
      <c r="C30" s="13">
        <v>84</v>
      </c>
      <c r="D30" s="14">
        <v>79.67</v>
      </c>
      <c r="E30" s="14">
        <f t="shared" si="3"/>
        <v>33.6</v>
      </c>
      <c r="F30" s="14">
        <f t="shared" si="4"/>
        <v>47.802</v>
      </c>
      <c r="G30" s="14">
        <f t="shared" si="5"/>
        <v>81.402</v>
      </c>
      <c r="H30" s="14" t="s">
        <v>48</v>
      </c>
      <c r="I30" s="16" t="s">
        <v>14</v>
      </c>
      <c r="J30" s="12" t="s">
        <v>17</v>
      </c>
      <c r="K30" s="22"/>
    </row>
    <row r="31" spans="1:11" ht="24" customHeight="1">
      <c r="A31" s="11">
        <v>29</v>
      </c>
      <c r="B31" s="12" t="s">
        <v>55</v>
      </c>
      <c r="C31" s="13">
        <v>79</v>
      </c>
      <c r="D31" s="14">
        <v>80.67</v>
      </c>
      <c r="E31" s="14">
        <f t="shared" si="3"/>
        <v>31.6</v>
      </c>
      <c r="F31" s="14">
        <f t="shared" si="4"/>
        <v>48.402</v>
      </c>
      <c r="G31" s="14">
        <f t="shared" si="5"/>
        <v>80.002</v>
      </c>
      <c r="H31" s="14" t="s">
        <v>48</v>
      </c>
      <c r="I31" s="16" t="s">
        <v>14</v>
      </c>
      <c r="J31" s="12" t="s">
        <v>17</v>
      </c>
      <c r="K31" s="24"/>
    </row>
    <row r="32" spans="1:11" ht="24" customHeight="1">
      <c r="A32" s="11">
        <v>30</v>
      </c>
      <c r="B32" s="12" t="s">
        <v>56</v>
      </c>
      <c r="C32" s="13">
        <v>79.5</v>
      </c>
      <c r="D32" s="14">
        <v>80</v>
      </c>
      <c r="E32" s="14">
        <f t="shared" si="3"/>
        <v>31.8</v>
      </c>
      <c r="F32" s="14">
        <f t="shared" si="4"/>
        <v>48</v>
      </c>
      <c r="G32" s="14">
        <f t="shared" si="5"/>
        <v>79.8</v>
      </c>
      <c r="H32" s="14" t="s">
        <v>48</v>
      </c>
      <c r="I32" s="16" t="s">
        <v>14</v>
      </c>
      <c r="J32" s="12" t="s">
        <v>17</v>
      </c>
      <c r="K32" s="24"/>
    </row>
    <row r="33" spans="1:11" ht="24" customHeight="1">
      <c r="A33" s="11">
        <v>31</v>
      </c>
      <c r="B33" s="12" t="s">
        <v>57</v>
      </c>
      <c r="C33" s="13">
        <v>82.5</v>
      </c>
      <c r="D33" s="14">
        <v>77.67</v>
      </c>
      <c r="E33" s="14">
        <f t="shared" si="3"/>
        <v>33</v>
      </c>
      <c r="F33" s="14">
        <f t="shared" si="4"/>
        <v>46.602</v>
      </c>
      <c r="G33" s="14">
        <f t="shared" si="5"/>
        <v>79.602</v>
      </c>
      <c r="H33" s="14" t="s">
        <v>48</v>
      </c>
      <c r="I33" s="16" t="s">
        <v>14</v>
      </c>
      <c r="J33" s="12" t="s">
        <v>17</v>
      </c>
      <c r="K33" s="22"/>
    </row>
    <row r="34" spans="1:11" ht="24" customHeight="1">
      <c r="A34" s="11">
        <v>32</v>
      </c>
      <c r="B34" s="12" t="s">
        <v>58</v>
      </c>
      <c r="C34" s="13">
        <v>81</v>
      </c>
      <c r="D34" s="14">
        <v>77</v>
      </c>
      <c r="E34" s="14">
        <f t="shared" si="3"/>
        <v>32.4</v>
      </c>
      <c r="F34" s="14">
        <f t="shared" si="4"/>
        <v>46.2</v>
      </c>
      <c r="G34" s="14">
        <f t="shared" si="5"/>
        <v>78.6</v>
      </c>
      <c r="H34" s="14" t="s">
        <v>48</v>
      </c>
      <c r="I34" s="16" t="s">
        <v>14</v>
      </c>
      <c r="J34" s="12" t="s">
        <v>17</v>
      </c>
      <c r="K34" s="22"/>
    </row>
    <row r="35" spans="1:11" ht="24" customHeight="1">
      <c r="A35" s="11">
        <v>33</v>
      </c>
      <c r="B35" s="12" t="s">
        <v>59</v>
      </c>
      <c r="C35" s="13">
        <v>82</v>
      </c>
      <c r="D35" s="14">
        <v>75.33</v>
      </c>
      <c r="E35" s="14">
        <f t="shared" si="3"/>
        <v>32.8</v>
      </c>
      <c r="F35" s="14">
        <f t="shared" si="4"/>
        <v>45.198</v>
      </c>
      <c r="G35" s="14">
        <f t="shared" si="5"/>
        <v>77.998</v>
      </c>
      <c r="H35" s="14" t="s">
        <v>48</v>
      </c>
      <c r="I35" s="16" t="s">
        <v>14</v>
      </c>
      <c r="J35" s="12" t="s">
        <v>17</v>
      </c>
      <c r="K35" s="22"/>
    </row>
    <row r="36" spans="1:11" ht="24" customHeight="1">
      <c r="A36" s="11">
        <v>34</v>
      </c>
      <c r="B36" s="12" t="s">
        <v>60</v>
      </c>
      <c r="C36" s="13">
        <v>84</v>
      </c>
      <c r="D36" s="14">
        <v>73</v>
      </c>
      <c r="E36" s="14">
        <f t="shared" si="3"/>
        <v>33.6</v>
      </c>
      <c r="F36" s="14">
        <f t="shared" si="4"/>
        <v>43.8</v>
      </c>
      <c r="G36" s="14">
        <f t="shared" si="5"/>
        <v>77.4</v>
      </c>
      <c r="H36" s="14" t="s">
        <v>48</v>
      </c>
      <c r="I36" s="16" t="s">
        <v>14</v>
      </c>
      <c r="J36" s="12" t="s">
        <v>17</v>
      </c>
      <c r="K36" s="22"/>
    </row>
    <row r="37" spans="1:11" ht="24" customHeight="1">
      <c r="A37" s="11">
        <v>35</v>
      </c>
      <c r="B37" s="12" t="s">
        <v>61</v>
      </c>
      <c r="C37" s="13">
        <v>79.5</v>
      </c>
      <c r="D37" s="14">
        <v>75.67</v>
      </c>
      <c r="E37" s="14">
        <f t="shared" si="3"/>
        <v>31.8</v>
      </c>
      <c r="F37" s="14">
        <f t="shared" si="4"/>
        <v>45.402</v>
      </c>
      <c r="G37" s="14">
        <f t="shared" si="5"/>
        <v>77.202</v>
      </c>
      <c r="H37" s="14" t="s">
        <v>48</v>
      </c>
      <c r="I37" s="16" t="s">
        <v>14</v>
      </c>
      <c r="J37" s="12" t="s">
        <v>17</v>
      </c>
      <c r="K37" s="22"/>
    </row>
    <row r="38" spans="1:11" ht="24" customHeight="1">
      <c r="A38" s="11">
        <v>36</v>
      </c>
      <c r="B38" s="12" t="s">
        <v>62</v>
      </c>
      <c r="C38" s="13">
        <v>83.5</v>
      </c>
      <c r="D38" s="14">
        <v>72</v>
      </c>
      <c r="E38" s="14">
        <f t="shared" si="3"/>
        <v>33.4</v>
      </c>
      <c r="F38" s="14">
        <f t="shared" si="4"/>
        <v>43.2</v>
      </c>
      <c r="G38" s="14">
        <f t="shared" si="5"/>
        <v>76.6</v>
      </c>
      <c r="H38" s="14" t="s">
        <v>48</v>
      </c>
      <c r="I38" s="16" t="s">
        <v>14</v>
      </c>
      <c r="J38" s="12" t="s">
        <v>17</v>
      </c>
      <c r="K38" s="22"/>
    </row>
    <row r="39" spans="1:11" ht="24" customHeight="1">
      <c r="A39" s="11">
        <v>37</v>
      </c>
      <c r="B39" s="12" t="s">
        <v>63</v>
      </c>
      <c r="C39" s="13">
        <v>80.5</v>
      </c>
      <c r="D39" s="14">
        <v>73.67</v>
      </c>
      <c r="E39" s="14">
        <f t="shared" si="3"/>
        <v>32.2</v>
      </c>
      <c r="F39" s="14">
        <f t="shared" si="4"/>
        <v>44.202</v>
      </c>
      <c r="G39" s="14">
        <f t="shared" si="5"/>
        <v>76.402</v>
      </c>
      <c r="H39" s="14" t="s">
        <v>48</v>
      </c>
      <c r="I39" s="16" t="s">
        <v>14</v>
      </c>
      <c r="J39" s="12" t="s">
        <v>17</v>
      </c>
      <c r="K39" s="22"/>
    </row>
    <row r="40" spans="1:11" ht="24" customHeight="1">
      <c r="A40" s="11">
        <v>38</v>
      </c>
      <c r="B40" s="12" t="s">
        <v>64</v>
      </c>
      <c r="C40" s="13">
        <v>78.5</v>
      </c>
      <c r="D40" s="14">
        <v>75</v>
      </c>
      <c r="E40" s="14">
        <f t="shared" si="3"/>
        <v>31.4</v>
      </c>
      <c r="F40" s="14">
        <f t="shared" si="4"/>
        <v>45</v>
      </c>
      <c r="G40" s="14">
        <f t="shared" si="5"/>
        <v>76.4</v>
      </c>
      <c r="H40" s="14" t="s">
        <v>48</v>
      </c>
      <c r="I40" s="16" t="s">
        <v>14</v>
      </c>
      <c r="J40" s="12" t="s">
        <v>17</v>
      </c>
      <c r="K40" s="22"/>
    </row>
    <row r="41" spans="1:11" ht="24" customHeight="1">
      <c r="A41" s="11">
        <v>39</v>
      </c>
      <c r="B41" s="12" t="s">
        <v>65</v>
      </c>
      <c r="C41" s="13">
        <v>81</v>
      </c>
      <c r="D41" s="14">
        <v>72.33</v>
      </c>
      <c r="E41" s="14">
        <f t="shared" si="3"/>
        <v>32.4</v>
      </c>
      <c r="F41" s="14">
        <f t="shared" si="4"/>
        <v>43.398</v>
      </c>
      <c r="G41" s="14">
        <f t="shared" si="5"/>
        <v>75.798</v>
      </c>
      <c r="H41" s="14" t="s">
        <v>48</v>
      </c>
      <c r="I41" s="16" t="s">
        <v>14</v>
      </c>
      <c r="J41" s="12" t="s">
        <v>17</v>
      </c>
      <c r="K41" s="22"/>
    </row>
    <row r="42" spans="1:11" ht="24" customHeight="1">
      <c r="A42" s="11">
        <v>40</v>
      </c>
      <c r="B42" s="12" t="s">
        <v>66</v>
      </c>
      <c r="C42" s="13">
        <v>82.5</v>
      </c>
      <c r="D42" s="14">
        <v>71</v>
      </c>
      <c r="E42" s="14">
        <f t="shared" si="3"/>
        <v>33</v>
      </c>
      <c r="F42" s="14">
        <f t="shared" si="4"/>
        <v>42.6</v>
      </c>
      <c r="G42" s="14">
        <f t="shared" si="5"/>
        <v>75.6</v>
      </c>
      <c r="H42" s="14" t="s">
        <v>48</v>
      </c>
      <c r="I42" s="16" t="s">
        <v>14</v>
      </c>
      <c r="J42" s="12" t="s">
        <v>17</v>
      </c>
      <c r="K42" s="22"/>
    </row>
    <row r="43" spans="1:11" ht="24" customHeight="1">
      <c r="A43" s="11">
        <v>41</v>
      </c>
      <c r="B43" s="12" t="s">
        <v>67</v>
      </c>
      <c r="C43" s="13">
        <v>80.5</v>
      </c>
      <c r="D43" s="14">
        <v>72.33</v>
      </c>
      <c r="E43" s="14">
        <f t="shared" si="3"/>
        <v>32.2</v>
      </c>
      <c r="F43" s="14">
        <f t="shared" si="4"/>
        <v>43.398</v>
      </c>
      <c r="G43" s="14">
        <f t="shared" si="5"/>
        <v>75.598</v>
      </c>
      <c r="H43" s="14" t="s">
        <v>48</v>
      </c>
      <c r="I43" s="16" t="s">
        <v>14</v>
      </c>
      <c r="J43" s="12" t="s">
        <v>17</v>
      </c>
      <c r="K43" s="22"/>
    </row>
    <row r="44" spans="1:11" ht="24" customHeight="1">
      <c r="A44" s="11">
        <v>42</v>
      </c>
      <c r="B44" s="12" t="s">
        <v>68</v>
      </c>
      <c r="C44" s="13">
        <v>82</v>
      </c>
      <c r="D44" s="14">
        <v>70.33</v>
      </c>
      <c r="E44" s="14">
        <f t="shared" si="3"/>
        <v>32.8</v>
      </c>
      <c r="F44" s="14">
        <f t="shared" si="4"/>
        <v>42.198</v>
      </c>
      <c r="G44" s="14">
        <f t="shared" si="5"/>
        <v>74.998</v>
      </c>
      <c r="H44" s="14" t="s">
        <v>48</v>
      </c>
      <c r="I44" s="16" t="s">
        <v>14</v>
      </c>
      <c r="J44" s="12" t="s">
        <v>17</v>
      </c>
      <c r="K44" s="22"/>
    </row>
    <row r="45" spans="1:11" ht="24" customHeight="1">
      <c r="A45" s="11">
        <v>43</v>
      </c>
      <c r="B45" s="12" t="s">
        <v>69</v>
      </c>
      <c r="C45" s="13">
        <v>81.5</v>
      </c>
      <c r="D45" s="14">
        <v>69.67</v>
      </c>
      <c r="E45" s="14">
        <f t="shared" si="3"/>
        <v>32.6</v>
      </c>
      <c r="F45" s="14">
        <f t="shared" si="4"/>
        <v>41.802</v>
      </c>
      <c r="G45" s="14">
        <f t="shared" si="5"/>
        <v>74.402</v>
      </c>
      <c r="H45" s="14" t="s">
        <v>48</v>
      </c>
      <c r="I45" s="16" t="s">
        <v>14</v>
      </c>
      <c r="J45" s="12" t="s">
        <v>17</v>
      </c>
      <c r="K45" s="22"/>
    </row>
    <row r="46" spans="1:11" ht="24" customHeight="1">
      <c r="A46" s="11">
        <v>44</v>
      </c>
      <c r="B46" s="12" t="s">
        <v>70</v>
      </c>
      <c r="C46" s="13">
        <v>78.5</v>
      </c>
      <c r="D46" s="14">
        <v>70</v>
      </c>
      <c r="E46" s="14">
        <f t="shared" si="3"/>
        <v>31.4</v>
      </c>
      <c r="F46" s="14">
        <f t="shared" si="4"/>
        <v>42</v>
      </c>
      <c r="G46" s="14">
        <f t="shared" si="5"/>
        <v>73.4</v>
      </c>
      <c r="H46" s="14" t="s">
        <v>48</v>
      </c>
      <c r="I46" s="16" t="s">
        <v>14</v>
      </c>
      <c r="J46" s="12" t="s">
        <v>17</v>
      </c>
      <c r="K46" s="22"/>
    </row>
    <row r="47" spans="1:11" ht="24" customHeight="1">
      <c r="A47" s="11">
        <v>45</v>
      </c>
      <c r="B47" s="12" t="s">
        <v>71</v>
      </c>
      <c r="C47" s="13">
        <v>82</v>
      </c>
      <c r="D47" s="14">
        <v>67</v>
      </c>
      <c r="E47" s="14">
        <f t="shared" si="3"/>
        <v>32.8</v>
      </c>
      <c r="F47" s="14">
        <f t="shared" si="4"/>
        <v>40.2</v>
      </c>
      <c r="G47" s="14">
        <f t="shared" si="5"/>
        <v>73</v>
      </c>
      <c r="H47" s="14" t="s">
        <v>48</v>
      </c>
      <c r="I47" s="16" t="s">
        <v>14</v>
      </c>
      <c r="J47" s="12" t="s">
        <v>17</v>
      </c>
      <c r="K47" s="22"/>
    </row>
    <row r="48" spans="1:11" ht="24" customHeight="1">
      <c r="A48" s="11">
        <v>46</v>
      </c>
      <c r="B48" s="16" t="s">
        <v>72</v>
      </c>
      <c r="C48" s="17">
        <v>79.5</v>
      </c>
      <c r="D48" s="14" t="s">
        <v>19</v>
      </c>
      <c r="E48" s="14">
        <f t="shared" si="3"/>
        <v>31.8</v>
      </c>
      <c r="F48" s="14">
        <v>0</v>
      </c>
      <c r="G48" s="14">
        <f t="shared" si="5"/>
        <v>31.8</v>
      </c>
      <c r="H48" s="17" t="s">
        <v>48</v>
      </c>
      <c r="I48" s="16" t="s">
        <v>14</v>
      </c>
      <c r="J48" s="12" t="s">
        <v>17</v>
      </c>
      <c r="K48" s="22"/>
    </row>
    <row r="49" spans="1:11" ht="24" customHeight="1">
      <c r="A49" s="11">
        <v>47</v>
      </c>
      <c r="B49" s="18" t="s">
        <v>73</v>
      </c>
      <c r="C49" s="14">
        <v>76.5</v>
      </c>
      <c r="D49" s="14">
        <v>85.33</v>
      </c>
      <c r="E49" s="14">
        <f t="shared" si="3"/>
        <v>30.6</v>
      </c>
      <c r="F49" s="14">
        <f aca="true" t="shared" si="6" ref="F49:F62">D49*0.6</f>
        <v>51.198</v>
      </c>
      <c r="G49" s="14">
        <f t="shared" si="5"/>
        <v>81.798</v>
      </c>
      <c r="H49" s="19" t="s">
        <v>74</v>
      </c>
      <c r="I49" s="16" t="s">
        <v>75</v>
      </c>
      <c r="J49" s="25" t="s">
        <v>15</v>
      </c>
      <c r="K49" s="22"/>
    </row>
    <row r="50" spans="1:11" ht="24" customHeight="1">
      <c r="A50" s="11">
        <v>48</v>
      </c>
      <c r="B50" s="18" t="s">
        <v>76</v>
      </c>
      <c r="C50" s="14">
        <v>75</v>
      </c>
      <c r="D50" s="14">
        <v>82</v>
      </c>
      <c r="E50" s="14">
        <f t="shared" si="3"/>
        <v>30</v>
      </c>
      <c r="F50" s="14">
        <f t="shared" si="6"/>
        <v>49.2</v>
      </c>
      <c r="G50" s="14">
        <f t="shared" si="5"/>
        <v>79.2</v>
      </c>
      <c r="H50" s="19" t="s">
        <v>74</v>
      </c>
      <c r="I50" s="16" t="s">
        <v>75</v>
      </c>
      <c r="J50" s="12" t="s">
        <v>17</v>
      </c>
      <c r="K50" s="22"/>
    </row>
    <row r="51" spans="1:11" ht="24" customHeight="1">
      <c r="A51" s="11">
        <v>49</v>
      </c>
      <c r="B51" s="18" t="s">
        <v>77</v>
      </c>
      <c r="C51" s="14">
        <v>75</v>
      </c>
      <c r="D51" s="14">
        <v>73.33</v>
      </c>
      <c r="E51" s="14">
        <f t="shared" si="3"/>
        <v>30</v>
      </c>
      <c r="F51" s="14">
        <f t="shared" si="6"/>
        <v>43.998</v>
      </c>
      <c r="G51" s="14">
        <f t="shared" si="5"/>
        <v>73.998</v>
      </c>
      <c r="H51" s="19" t="s">
        <v>74</v>
      </c>
      <c r="I51" s="16" t="s">
        <v>75</v>
      </c>
      <c r="J51" s="12" t="s">
        <v>17</v>
      </c>
      <c r="K51" s="22"/>
    </row>
    <row r="52" spans="1:11" ht="24" customHeight="1">
      <c r="A52" s="11">
        <v>50</v>
      </c>
      <c r="B52" s="18" t="s">
        <v>78</v>
      </c>
      <c r="C52" s="14">
        <v>76.5</v>
      </c>
      <c r="D52" s="14">
        <v>80</v>
      </c>
      <c r="E52" s="14">
        <f t="shared" si="3"/>
        <v>30.6</v>
      </c>
      <c r="F52" s="14">
        <f t="shared" si="6"/>
        <v>48</v>
      </c>
      <c r="G52" s="14">
        <f t="shared" si="5"/>
        <v>78.6</v>
      </c>
      <c r="H52" s="19" t="s">
        <v>79</v>
      </c>
      <c r="I52" s="16" t="s">
        <v>75</v>
      </c>
      <c r="J52" s="25" t="s">
        <v>15</v>
      </c>
      <c r="K52" s="22"/>
    </row>
    <row r="53" spans="1:11" ht="24" customHeight="1">
      <c r="A53" s="11">
        <v>51</v>
      </c>
      <c r="B53" s="18" t="s">
        <v>80</v>
      </c>
      <c r="C53" s="14">
        <v>90.5</v>
      </c>
      <c r="D53" s="14">
        <v>79</v>
      </c>
      <c r="E53" s="14">
        <f t="shared" si="3"/>
        <v>36.2</v>
      </c>
      <c r="F53" s="14">
        <f t="shared" si="6"/>
        <v>47.4</v>
      </c>
      <c r="G53" s="14">
        <f t="shared" si="5"/>
        <v>83.6</v>
      </c>
      <c r="H53" s="19" t="s">
        <v>81</v>
      </c>
      <c r="I53" s="16" t="s">
        <v>75</v>
      </c>
      <c r="J53" s="25" t="s">
        <v>15</v>
      </c>
      <c r="K53" s="22"/>
    </row>
    <row r="54" spans="1:11" ht="24" customHeight="1">
      <c r="A54" s="11">
        <v>52</v>
      </c>
      <c r="B54" s="18" t="s">
        <v>82</v>
      </c>
      <c r="C54" s="14">
        <v>84.5</v>
      </c>
      <c r="D54" s="14">
        <v>79.33</v>
      </c>
      <c r="E54" s="14">
        <f t="shared" si="3"/>
        <v>33.8</v>
      </c>
      <c r="F54" s="14">
        <f t="shared" si="6"/>
        <v>47.598</v>
      </c>
      <c r="G54" s="14">
        <f t="shared" si="5"/>
        <v>81.398</v>
      </c>
      <c r="H54" s="19" t="s">
        <v>81</v>
      </c>
      <c r="I54" s="16" t="s">
        <v>75</v>
      </c>
      <c r="J54" s="12" t="s">
        <v>17</v>
      </c>
      <c r="K54" s="22"/>
    </row>
    <row r="55" spans="1:11" ht="24" customHeight="1">
      <c r="A55" s="11">
        <v>53</v>
      </c>
      <c r="B55" s="18" t="s">
        <v>83</v>
      </c>
      <c r="C55" s="14">
        <v>80</v>
      </c>
      <c r="D55" s="14">
        <v>79</v>
      </c>
      <c r="E55" s="14">
        <f t="shared" si="3"/>
        <v>32</v>
      </c>
      <c r="F55" s="14">
        <f t="shared" si="6"/>
        <v>47.4</v>
      </c>
      <c r="G55" s="14">
        <f t="shared" si="5"/>
        <v>79.4</v>
      </c>
      <c r="H55" s="19" t="s">
        <v>81</v>
      </c>
      <c r="I55" s="16" t="s">
        <v>75</v>
      </c>
      <c r="J55" s="12" t="s">
        <v>17</v>
      </c>
      <c r="K55" s="22"/>
    </row>
    <row r="56" spans="1:11" ht="24" customHeight="1">
      <c r="A56" s="11">
        <v>54</v>
      </c>
      <c r="B56" s="18" t="s">
        <v>84</v>
      </c>
      <c r="C56" s="14">
        <v>79</v>
      </c>
      <c r="D56" s="14">
        <v>79</v>
      </c>
      <c r="E56" s="14">
        <f t="shared" si="3"/>
        <v>31.6</v>
      </c>
      <c r="F56" s="14">
        <f t="shared" si="6"/>
        <v>47.4</v>
      </c>
      <c r="G56" s="14">
        <f t="shared" si="5"/>
        <v>79</v>
      </c>
      <c r="H56" s="19" t="s">
        <v>81</v>
      </c>
      <c r="I56" s="16" t="s">
        <v>75</v>
      </c>
      <c r="J56" s="12" t="s">
        <v>17</v>
      </c>
      <c r="K56" s="22"/>
    </row>
    <row r="57" spans="1:11" ht="24" customHeight="1">
      <c r="A57" s="11">
        <v>55</v>
      </c>
      <c r="B57" s="18" t="s">
        <v>85</v>
      </c>
      <c r="C57" s="14">
        <v>75.5</v>
      </c>
      <c r="D57" s="14">
        <v>80.33</v>
      </c>
      <c r="E57" s="14">
        <f t="shared" si="3"/>
        <v>30.2</v>
      </c>
      <c r="F57" s="14">
        <f t="shared" si="6"/>
        <v>48.198</v>
      </c>
      <c r="G57" s="14">
        <f t="shared" si="5"/>
        <v>78.398</v>
      </c>
      <c r="H57" s="19" t="s">
        <v>81</v>
      </c>
      <c r="I57" s="16" t="s">
        <v>75</v>
      </c>
      <c r="J57" s="12" t="s">
        <v>17</v>
      </c>
      <c r="K57" s="22"/>
    </row>
    <row r="58" spans="1:11" ht="24" customHeight="1">
      <c r="A58" s="11">
        <v>56</v>
      </c>
      <c r="B58" s="18" t="s">
        <v>86</v>
      </c>
      <c r="C58" s="14">
        <v>78.5</v>
      </c>
      <c r="D58" s="14">
        <v>76.67</v>
      </c>
      <c r="E58" s="14">
        <f t="shared" si="3"/>
        <v>31.4</v>
      </c>
      <c r="F58" s="14">
        <f t="shared" si="6"/>
        <v>46.002</v>
      </c>
      <c r="G58" s="14">
        <f t="shared" si="5"/>
        <v>77.402</v>
      </c>
      <c r="H58" s="19" t="s">
        <v>81</v>
      </c>
      <c r="I58" s="16" t="s">
        <v>75</v>
      </c>
      <c r="J58" s="12" t="s">
        <v>17</v>
      </c>
      <c r="K58" s="22"/>
    </row>
    <row r="59" spans="1:11" ht="24" customHeight="1">
      <c r="A59" s="11">
        <v>57</v>
      </c>
      <c r="B59" s="18" t="s">
        <v>87</v>
      </c>
      <c r="C59" s="14">
        <v>78.5</v>
      </c>
      <c r="D59" s="14">
        <v>80</v>
      </c>
      <c r="E59" s="14">
        <f t="shared" si="3"/>
        <v>31.4</v>
      </c>
      <c r="F59" s="14">
        <f t="shared" si="6"/>
        <v>48</v>
      </c>
      <c r="G59" s="14">
        <f t="shared" si="5"/>
        <v>79.4</v>
      </c>
      <c r="H59" s="19" t="s">
        <v>88</v>
      </c>
      <c r="I59" s="16" t="s">
        <v>75</v>
      </c>
      <c r="J59" s="25" t="s">
        <v>15</v>
      </c>
      <c r="K59" s="22"/>
    </row>
    <row r="60" spans="1:11" ht="24" customHeight="1">
      <c r="A60" s="11">
        <v>58</v>
      </c>
      <c r="B60" s="18" t="s">
        <v>89</v>
      </c>
      <c r="C60" s="14">
        <v>76</v>
      </c>
      <c r="D60" s="14">
        <v>80.67</v>
      </c>
      <c r="E60" s="14">
        <f t="shared" si="3"/>
        <v>30.4</v>
      </c>
      <c r="F60" s="14">
        <f t="shared" si="6"/>
        <v>48.402</v>
      </c>
      <c r="G60" s="14">
        <f t="shared" si="5"/>
        <v>78.802</v>
      </c>
      <c r="H60" s="19" t="s">
        <v>88</v>
      </c>
      <c r="I60" s="16" t="s">
        <v>75</v>
      </c>
      <c r="J60" s="12" t="s">
        <v>17</v>
      </c>
      <c r="K60" s="22"/>
    </row>
    <row r="61" spans="1:11" ht="24" customHeight="1">
      <c r="A61" s="11">
        <v>59</v>
      </c>
      <c r="B61" s="18" t="s">
        <v>90</v>
      </c>
      <c r="C61" s="14">
        <v>79.5</v>
      </c>
      <c r="D61" s="14">
        <v>75</v>
      </c>
      <c r="E61" s="14">
        <f t="shared" si="3"/>
        <v>31.8</v>
      </c>
      <c r="F61" s="14">
        <f t="shared" si="6"/>
        <v>45</v>
      </c>
      <c r="G61" s="14">
        <f t="shared" si="5"/>
        <v>76.8</v>
      </c>
      <c r="H61" s="19" t="s">
        <v>88</v>
      </c>
      <c r="I61" s="16" t="s">
        <v>75</v>
      </c>
      <c r="J61" s="12" t="s">
        <v>17</v>
      </c>
      <c r="K61" s="22"/>
    </row>
    <row r="62" spans="1:11" ht="24" customHeight="1">
      <c r="A62" s="11">
        <v>60</v>
      </c>
      <c r="B62" s="18" t="s">
        <v>91</v>
      </c>
      <c r="C62" s="14">
        <v>84</v>
      </c>
      <c r="D62" s="14">
        <v>83.67</v>
      </c>
      <c r="E62" s="14">
        <f t="shared" si="3"/>
        <v>33.6</v>
      </c>
      <c r="F62" s="14">
        <f t="shared" si="6"/>
        <v>50.202</v>
      </c>
      <c r="G62" s="14">
        <f t="shared" si="5"/>
        <v>83.802</v>
      </c>
      <c r="H62" s="19" t="s">
        <v>92</v>
      </c>
      <c r="I62" s="16" t="s">
        <v>75</v>
      </c>
      <c r="J62" s="25" t="s">
        <v>15</v>
      </c>
      <c r="K62" s="22"/>
    </row>
    <row r="63" spans="1:11" ht="24" customHeight="1">
      <c r="A63" s="11">
        <v>61</v>
      </c>
      <c r="B63" s="18" t="s">
        <v>93</v>
      </c>
      <c r="C63" s="14">
        <v>80</v>
      </c>
      <c r="D63" s="14">
        <v>78.67</v>
      </c>
      <c r="E63" s="14">
        <f aca="true" t="shared" si="7" ref="E63:E97">C63*0.4</f>
        <v>32</v>
      </c>
      <c r="F63" s="14">
        <f aca="true" t="shared" si="8" ref="F63:F92">D63*0.6</f>
        <v>47.202</v>
      </c>
      <c r="G63" s="14">
        <f aca="true" t="shared" si="9" ref="G63:G97">E63+F63</f>
        <v>79.202</v>
      </c>
      <c r="H63" s="19" t="s">
        <v>92</v>
      </c>
      <c r="I63" s="16" t="s">
        <v>75</v>
      </c>
      <c r="J63" s="12" t="s">
        <v>17</v>
      </c>
      <c r="K63" s="22"/>
    </row>
    <row r="64" spans="1:11" ht="24" customHeight="1">
      <c r="A64" s="11">
        <v>62</v>
      </c>
      <c r="B64" s="18" t="s">
        <v>94</v>
      </c>
      <c r="C64" s="14">
        <v>85.5</v>
      </c>
      <c r="D64" s="14">
        <v>77</v>
      </c>
      <c r="E64" s="14">
        <f t="shared" si="7"/>
        <v>34.2</v>
      </c>
      <c r="F64" s="14">
        <f t="shared" si="8"/>
        <v>46.2</v>
      </c>
      <c r="G64" s="14">
        <f t="shared" si="9"/>
        <v>80.4</v>
      </c>
      <c r="H64" s="19" t="s">
        <v>95</v>
      </c>
      <c r="I64" s="16" t="s">
        <v>75</v>
      </c>
      <c r="J64" s="25" t="s">
        <v>15</v>
      </c>
      <c r="K64" s="22"/>
    </row>
    <row r="65" spans="1:11" ht="24" customHeight="1">
      <c r="A65" s="11">
        <v>63</v>
      </c>
      <c r="B65" s="18" t="s">
        <v>96</v>
      </c>
      <c r="C65" s="14">
        <v>75</v>
      </c>
      <c r="D65" s="14">
        <v>81.67</v>
      </c>
      <c r="E65" s="14">
        <f t="shared" si="7"/>
        <v>30</v>
      </c>
      <c r="F65" s="14">
        <f t="shared" si="8"/>
        <v>49.002</v>
      </c>
      <c r="G65" s="14">
        <f t="shared" si="9"/>
        <v>79.002</v>
      </c>
      <c r="H65" s="19" t="s">
        <v>95</v>
      </c>
      <c r="I65" s="16" t="s">
        <v>75</v>
      </c>
      <c r="J65" s="12" t="s">
        <v>17</v>
      </c>
      <c r="K65" s="22"/>
    </row>
    <row r="66" spans="1:11" ht="24" customHeight="1">
      <c r="A66" s="11">
        <v>64</v>
      </c>
      <c r="B66" s="18" t="s">
        <v>97</v>
      </c>
      <c r="C66" s="14">
        <v>80.5</v>
      </c>
      <c r="D66" s="14">
        <v>77.33</v>
      </c>
      <c r="E66" s="14">
        <f t="shared" si="7"/>
        <v>32.2</v>
      </c>
      <c r="F66" s="14">
        <f t="shared" si="8"/>
        <v>46.398</v>
      </c>
      <c r="G66" s="14">
        <f t="shared" si="9"/>
        <v>78.598</v>
      </c>
      <c r="H66" s="19" t="s">
        <v>95</v>
      </c>
      <c r="I66" s="16" t="s">
        <v>75</v>
      </c>
      <c r="J66" s="12" t="s">
        <v>17</v>
      </c>
      <c r="K66" s="22"/>
    </row>
    <row r="67" spans="1:15" ht="24" customHeight="1">
      <c r="A67" s="11">
        <v>65</v>
      </c>
      <c r="B67" s="18" t="s">
        <v>98</v>
      </c>
      <c r="C67" s="14">
        <v>80</v>
      </c>
      <c r="D67" s="14">
        <v>83</v>
      </c>
      <c r="E67" s="14">
        <f t="shared" si="7"/>
        <v>32</v>
      </c>
      <c r="F67" s="14">
        <f t="shared" si="8"/>
        <v>49.8</v>
      </c>
      <c r="G67" s="14">
        <f t="shared" si="9"/>
        <v>81.8</v>
      </c>
      <c r="H67" s="19" t="s">
        <v>99</v>
      </c>
      <c r="I67" s="16" t="s">
        <v>75</v>
      </c>
      <c r="J67" s="25" t="s">
        <v>15</v>
      </c>
      <c r="K67" s="22"/>
      <c r="O67" s="23"/>
    </row>
    <row r="68" spans="1:11" ht="24" customHeight="1">
      <c r="A68" s="11">
        <v>66</v>
      </c>
      <c r="B68" s="18" t="s">
        <v>100</v>
      </c>
      <c r="C68" s="14">
        <v>88.5</v>
      </c>
      <c r="D68" s="14">
        <v>76.67</v>
      </c>
      <c r="E68" s="14">
        <f t="shared" si="7"/>
        <v>35.4</v>
      </c>
      <c r="F68" s="14">
        <f t="shared" si="8"/>
        <v>46.002</v>
      </c>
      <c r="G68" s="14">
        <f t="shared" si="9"/>
        <v>81.402</v>
      </c>
      <c r="H68" s="19" t="s">
        <v>99</v>
      </c>
      <c r="I68" s="16" t="s">
        <v>75</v>
      </c>
      <c r="J68" s="12" t="s">
        <v>17</v>
      </c>
      <c r="K68" s="22"/>
    </row>
    <row r="69" spans="1:11" ht="24" customHeight="1">
      <c r="A69" s="11">
        <v>67</v>
      </c>
      <c r="B69" s="18" t="s">
        <v>101</v>
      </c>
      <c r="C69" s="14">
        <v>80.5</v>
      </c>
      <c r="D69" s="14">
        <v>79.67</v>
      </c>
      <c r="E69" s="14">
        <f t="shared" si="7"/>
        <v>32.2</v>
      </c>
      <c r="F69" s="14">
        <f t="shared" si="8"/>
        <v>47.802</v>
      </c>
      <c r="G69" s="14">
        <f t="shared" si="9"/>
        <v>80.002</v>
      </c>
      <c r="H69" s="19" t="s">
        <v>99</v>
      </c>
      <c r="I69" s="16" t="s">
        <v>75</v>
      </c>
      <c r="J69" s="12" t="s">
        <v>17</v>
      </c>
      <c r="K69" s="22"/>
    </row>
    <row r="70" spans="1:11" ht="24" customHeight="1">
      <c r="A70" s="11">
        <v>68</v>
      </c>
      <c r="B70" s="18" t="s">
        <v>102</v>
      </c>
      <c r="C70" s="14">
        <v>75.5</v>
      </c>
      <c r="D70" s="14">
        <v>82</v>
      </c>
      <c r="E70" s="14">
        <f t="shared" si="7"/>
        <v>30.2</v>
      </c>
      <c r="F70" s="14">
        <f t="shared" si="8"/>
        <v>49.2</v>
      </c>
      <c r="G70" s="14">
        <f t="shared" si="9"/>
        <v>79.4</v>
      </c>
      <c r="H70" s="19" t="s">
        <v>99</v>
      </c>
      <c r="I70" s="16" t="s">
        <v>75</v>
      </c>
      <c r="J70" s="12" t="s">
        <v>17</v>
      </c>
      <c r="K70" s="22"/>
    </row>
    <row r="71" spans="1:11" ht="24" customHeight="1">
      <c r="A71" s="11">
        <v>69</v>
      </c>
      <c r="B71" s="18" t="s">
        <v>103</v>
      </c>
      <c r="C71" s="14">
        <v>76</v>
      </c>
      <c r="D71" s="14">
        <v>80</v>
      </c>
      <c r="E71" s="14">
        <f t="shared" si="7"/>
        <v>30.4</v>
      </c>
      <c r="F71" s="14">
        <f t="shared" si="8"/>
        <v>48</v>
      </c>
      <c r="G71" s="14">
        <f t="shared" si="9"/>
        <v>78.4</v>
      </c>
      <c r="H71" s="19" t="s">
        <v>99</v>
      </c>
      <c r="I71" s="16" t="s">
        <v>75</v>
      </c>
      <c r="J71" s="12" t="s">
        <v>17</v>
      </c>
      <c r="K71" s="22"/>
    </row>
    <row r="72" spans="1:11" ht="24" customHeight="1">
      <c r="A72" s="11">
        <v>70</v>
      </c>
      <c r="B72" s="18" t="s">
        <v>104</v>
      </c>
      <c r="C72" s="14">
        <v>75</v>
      </c>
      <c r="D72" s="14">
        <v>78.33</v>
      </c>
      <c r="E72" s="14">
        <f t="shared" si="7"/>
        <v>30</v>
      </c>
      <c r="F72" s="14">
        <f t="shared" si="8"/>
        <v>46.998</v>
      </c>
      <c r="G72" s="14">
        <f t="shared" si="9"/>
        <v>76.998</v>
      </c>
      <c r="H72" s="19" t="s">
        <v>99</v>
      </c>
      <c r="I72" s="16" t="s">
        <v>75</v>
      </c>
      <c r="J72" s="12" t="s">
        <v>17</v>
      </c>
      <c r="K72" s="22"/>
    </row>
    <row r="73" spans="1:11" ht="24" customHeight="1">
      <c r="A73" s="11">
        <v>71</v>
      </c>
      <c r="B73" s="18" t="s">
        <v>105</v>
      </c>
      <c r="C73" s="14">
        <v>77</v>
      </c>
      <c r="D73" s="14">
        <v>85</v>
      </c>
      <c r="E73" s="14">
        <f t="shared" si="7"/>
        <v>30.8</v>
      </c>
      <c r="F73" s="14">
        <f t="shared" si="8"/>
        <v>51</v>
      </c>
      <c r="G73" s="14">
        <f t="shared" si="9"/>
        <v>81.8</v>
      </c>
      <c r="H73" s="19" t="s">
        <v>106</v>
      </c>
      <c r="I73" s="16" t="s">
        <v>75</v>
      </c>
      <c r="J73" s="25" t="s">
        <v>15</v>
      </c>
      <c r="K73" s="22"/>
    </row>
    <row r="74" spans="1:11" ht="24" customHeight="1">
      <c r="A74" s="11">
        <v>72</v>
      </c>
      <c r="B74" s="18" t="s">
        <v>107</v>
      </c>
      <c r="C74" s="14">
        <v>78</v>
      </c>
      <c r="D74" s="14">
        <v>78.33</v>
      </c>
      <c r="E74" s="14">
        <f t="shared" si="7"/>
        <v>31.2</v>
      </c>
      <c r="F74" s="14">
        <f t="shared" si="8"/>
        <v>46.998</v>
      </c>
      <c r="G74" s="14">
        <f t="shared" si="9"/>
        <v>78.198</v>
      </c>
      <c r="H74" s="19" t="s">
        <v>106</v>
      </c>
      <c r="I74" s="16" t="s">
        <v>75</v>
      </c>
      <c r="J74" s="12" t="s">
        <v>17</v>
      </c>
      <c r="K74" s="22"/>
    </row>
    <row r="75" spans="1:11" ht="24" customHeight="1">
      <c r="A75" s="11">
        <v>73</v>
      </c>
      <c r="B75" s="18" t="s">
        <v>108</v>
      </c>
      <c r="C75" s="14">
        <v>83</v>
      </c>
      <c r="D75" s="14">
        <v>73.33</v>
      </c>
      <c r="E75" s="14">
        <f t="shared" si="7"/>
        <v>33.2</v>
      </c>
      <c r="F75" s="14">
        <f t="shared" si="8"/>
        <v>43.998</v>
      </c>
      <c r="G75" s="14">
        <f t="shared" si="9"/>
        <v>77.198</v>
      </c>
      <c r="H75" s="19" t="s">
        <v>106</v>
      </c>
      <c r="I75" s="16" t="s">
        <v>75</v>
      </c>
      <c r="J75" s="12" t="s">
        <v>17</v>
      </c>
      <c r="K75" s="22"/>
    </row>
    <row r="76" spans="1:11" ht="24" customHeight="1">
      <c r="A76" s="11">
        <v>74</v>
      </c>
      <c r="B76" s="18" t="s">
        <v>109</v>
      </c>
      <c r="C76" s="14">
        <v>78</v>
      </c>
      <c r="D76" s="14">
        <v>75.33</v>
      </c>
      <c r="E76" s="14">
        <f t="shared" si="7"/>
        <v>31.2</v>
      </c>
      <c r="F76" s="14">
        <f t="shared" si="8"/>
        <v>45.198</v>
      </c>
      <c r="G76" s="14">
        <f t="shared" si="9"/>
        <v>76.398</v>
      </c>
      <c r="H76" s="19" t="s">
        <v>106</v>
      </c>
      <c r="I76" s="16" t="s">
        <v>75</v>
      </c>
      <c r="J76" s="12" t="s">
        <v>17</v>
      </c>
      <c r="K76" s="22"/>
    </row>
    <row r="77" spans="1:11" ht="24" customHeight="1">
      <c r="A77" s="11">
        <v>75</v>
      </c>
      <c r="B77" s="18" t="s">
        <v>110</v>
      </c>
      <c r="C77" s="14">
        <v>80</v>
      </c>
      <c r="D77" s="14">
        <v>82.33</v>
      </c>
      <c r="E77" s="14">
        <f t="shared" si="7"/>
        <v>32</v>
      </c>
      <c r="F77" s="14">
        <f t="shared" si="8"/>
        <v>49.398</v>
      </c>
      <c r="G77" s="14">
        <f t="shared" si="9"/>
        <v>81.398</v>
      </c>
      <c r="H77" s="19" t="s">
        <v>111</v>
      </c>
      <c r="I77" s="16" t="s">
        <v>75</v>
      </c>
      <c r="J77" s="25" t="s">
        <v>15</v>
      </c>
      <c r="K77" s="22"/>
    </row>
    <row r="78" spans="1:11" ht="24" customHeight="1">
      <c r="A78" s="11">
        <v>76</v>
      </c>
      <c r="B78" s="18" t="s">
        <v>112</v>
      </c>
      <c r="C78" s="14">
        <v>75</v>
      </c>
      <c r="D78" s="14">
        <v>78</v>
      </c>
      <c r="E78" s="14">
        <f t="shared" si="7"/>
        <v>30</v>
      </c>
      <c r="F78" s="14">
        <f t="shared" si="8"/>
        <v>46.8</v>
      </c>
      <c r="G78" s="14">
        <f t="shared" si="9"/>
        <v>76.8</v>
      </c>
      <c r="H78" s="19" t="s">
        <v>113</v>
      </c>
      <c r="I78" s="16" t="s">
        <v>75</v>
      </c>
      <c r="J78" s="25" t="s">
        <v>15</v>
      </c>
      <c r="K78" s="22"/>
    </row>
    <row r="79" spans="1:11" ht="33" customHeight="1">
      <c r="A79" s="11">
        <v>77</v>
      </c>
      <c r="B79" s="18" t="s">
        <v>114</v>
      </c>
      <c r="C79" s="14">
        <v>78.5</v>
      </c>
      <c r="D79" s="14">
        <v>71.33</v>
      </c>
      <c r="E79" s="14">
        <f t="shared" si="7"/>
        <v>31.4</v>
      </c>
      <c r="F79" s="14">
        <f t="shared" si="8"/>
        <v>42.798</v>
      </c>
      <c r="G79" s="14">
        <f t="shared" si="9"/>
        <v>74.198</v>
      </c>
      <c r="H79" s="19" t="s">
        <v>113</v>
      </c>
      <c r="I79" s="16" t="s">
        <v>75</v>
      </c>
      <c r="J79" s="12" t="s">
        <v>17</v>
      </c>
      <c r="K79" s="22"/>
    </row>
    <row r="80" spans="1:11" ht="24" customHeight="1">
      <c r="A80" s="11">
        <v>78</v>
      </c>
      <c r="B80" s="18" t="s">
        <v>115</v>
      </c>
      <c r="C80" s="14">
        <v>82.5</v>
      </c>
      <c r="D80" s="14">
        <v>84</v>
      </c>
      <c r="E80" s="14">
        <f t="shared" si="7"/>
        <v>33</v>
      </c>
      <c r="F80" s="14">
        <f t="shared" si="8"/>
        <v>50.4</v>
      </c>
      <c r="G80" s="14">
        <f t="shared" si="9"/>
        <v>83.4</v>
      </c>
      <c r="H80" s="19" t="s">
        <v>116</v>
      </c>
      <c r="I80" s="16" t="s">
        <v>75</v>
      </c>
      <c r="J80" s="25" t="s">
        <v>15</v>
      </c>
      <c r="K80" s="22"/>
    </row>
    <row r="81" spans="1:11" ht="24" customHeight="1">
      <c r="A81" s="11">
        <v>79</v>
      </c>
      <c r="B81" s="18" t="s">
        <v>117</v>
      </c>
      <c r="C81" s="14">
        <v>77</v>
      </c>
      <c r="D81" s="14">
        <v>79.33</v>
      </c>
      <c r="E81" s="14">
        <f t="shared" si="7"/>
        <v>30.8</v>
      </c>
      <c r="F81" s="14">
        <f t="shared" si="8"/>
        <v>47.598</v>
      </c>
      <c r="G81" s="14">
        <f t="shared" si="9"/>
        <v>78.398</v>
      </c>
      <c r="H81" s="19" t="s">
        <v>116</v>
      </c>
      <c r="I81" s="16" t="s">
        <v>75</v>
      </c>
      <c r="J81" s="12" t="s">
        <v>17</v>
      </c>
      <c r="K81" s="22"/>
    </row>
    <row r="82" spans="1:11" ht="24" customHeight="1">
      <c r="A82" s="11">
        <v>80</v>
      </c>
      <c r="B82" s="18" t="s">
        <v>118</v>
      </c>
      <c r="C82" s="14">
        <v>78</v>
      </c>
      <c r="D82" s="14">
        <v>73.67</v>
      </c>
      <c r="E82" s="14">
        <f t="shared" si="7"/>
        <v>31.2</v>
      </c>
      <c r="F82" s="14">
        <f t="shared" si="8"/>
        <v>44.202</v>
      </c>
      <c r="G82" s="14">
        <f t="shared" si="9"/>
        <v>75.402</v>
      </c>
      <c r="H82" s="19" t="s">
        <v>116</v>
      </c>
      <c r="I82" s="16" t="s">
        <v>75</v>
      </c>
      <c r="J82" s="12" t="s">
        <v>17</v>
      </c>
      <c r="K82" s="22"/>
    </row>
    <row r="83" spans="1:11" ht="24" customHeight="1">
      <c r="A83" s="11">
        <v>81</v>
      </c>
      <c r="B83" s="18" t="s">
        <v>119</v>
      </c>
      <c r="C83" s="14">
        <v>88.5</v>
      </c>
      <c r="D83" s="14">
        <v>80.33</v>
      </c>
      <c r="E83" s="14">
        <f t="shared" si="7"/>
        <v>35.4</v>
      </c>
      <c r="F83" s="14">
        <f t="shared" si="8"/>
        <v>48.198</v>
      </c>
      <c r="G83" s="14">
        <f t="shared" si="9"/>
        <v>83.598</v>
      </c>
      <c r="H83" s="19" t="s">
        <v>120</v>
      </c>
      <c r="I83" s="16" t="s">
        <v>75</v>
      </c>
      <c r="J83" s="25" t="s">
        <v>15</v>
      </c>
      <c r="K83" s="22"/>
    </row>
    <row r="84" spans="1:11" ht="24" customHeight="1">
      <c r="A84" s="11">
        <v>82</v>
      </c>
      <c r="B84" s="18" t="s">
        <v>121</v>
      </c>
      <c r="C84" s="14">
        <v>77</v>
      </c>
      <c r="D84" s="14">
        <v>83.33</v>
      </c>
      <c r="E84" s="14">
        <f t="shared" si="7"/>
        <v>30.8</v>
      </c>
      <c r="F84" s="14">
        <f t="shared" si="8"/>
        <v>49.998</v>
      </c>
      <c r="G84" s="14">
        <f t="shared" si="9"/>
        <v>80.798</v>
      </c>
      <c r="H84" s="19" t="s">
        <v>120</v>
      </c>
      <c r="I84" s="16" t="s">
        <v>75</v>
      </c>
      <c r="J84" s="12" t="s">
        <v>17</v>
      </c>
      <c r="K84" s="22"/>
    </row>
    <row r="85" spans="1:11" ht="24" customHeight="1">
      <c r="A85" s="11">
        <v>83</v>
      </c>
      <c r="B85" s="18" t="s">
        <v>122</v>
      </c>
      <c r="C85" s="14">
        <v>80</v>
      </c>
      <c r="D85" s="14">
        <v>76.33</v>
      </c>
      <c r="E85" s="14">
        <f t="shared" si="7"/>
        <v>32</v>
      </c>
      <c r="F85" s="14">
        <f t="shared" si="8"/>
        <v>45.798</v>
      </c>
      <c r="G85" s="14">
        <f t="shared" si="9"/>
        <v>77.798</v>
      </c>
      <c r="H85" s="19" t="s">
        <v>120</v>
      </c>
      <c r="I85" s="16" t="s">
        <v>75</v>
      </c>
      <c r="J85" s="12" t="s">
        <v>17</v>
      </c>
      <c r="K85" s="22"/>
    </row>
    <row r="86" spans="1:11" ht="24" customHeight="1">
      <c r="A86" s="11">
        <v>84</v>
      </c>
      <c r="B86" s="18" t="s">
        <v>123</v>
      </c>
      <c r="C86" s="14">
        <v>85</v>
      </c>
      <c r="D86" s="14">
        <v>78.67</v>
      </c>
      <c r="E86" s="14">
        <f t="shared" si="7"/>
        <v>34</v>
      </c>
      <c r="F86" s="14">
        <f t="shared" si="8"/>
        <v>47.202</v>
      </c>
      <c r="G86" s="14">
        <f t="shared" si="9"/>
        <v>81.202</v>
      </c>
      <c r="H86" s="19" t="s">
        <v>124</v>
      </c>
      <c r="I86" s="16" t="s">
        <v>75</v>
      </c>
      <c r="J86" s="25" t="s">
        <v>15</v>
      </c>
      <c r="K86" s="22"/>
    </row>
    <row r="87" spans="1:11" ht="24" customHeight="1">
      <c r="A87" s="11">
        <v>85</v>
      </c>
      <c r="B87" s="18" t="s">
        <v>125</v>
      </c>
      <c r="C87" s="14">
        <v>75.5</v>
      </c>
      <c r="D87" s="14">
        <v>81.67</v>
      </c>
      <c r="E87" s="14">
        <f t="shared" si="7"/>
        <v>30.2</v>
      </c>
      <c r="F87" s="14">
        <f t="shared" si="8"/>
        <v>49.002</v>
      </c>
      <c r="G87" s="14">
        <f t="shared" si="9"/>
        <v>79.202</v>
      </c>
      <c r="H87" s="19" t="s">
        <v>124</v>
      </c>
      <c r="I87" s="16" t="s">
        <v>75</v>
      </c>
      <c r="J87" s="12" t="s">
        <v>17</v>
      </c>
      <c r="K87" s="22"/>
    </row>
    <row r="88" spans="1:11" ht="24" customHeight="1">
      <c r="A88" s="11">
        <v>86</v>
      </c>
      <c r="B88" s="18" t="s">
        <v>126</v>
      </c>
      <c r="C88" s="14">
        <v>77.5</v>
      </c>
      <c r="D88" s="14">
        <v>77.33</v>
      </c>
      <c r="E88" s="14">
        <f t="shared" si="7"/>
        <v>31</v>
      </c>
      <c r="F88" s="14">
        <f t="shared" si="8"/>
        <v>46.398</v>
      </c>
      <c r="G88" s="14">
        <f t="shared" si="9"/>
        <v>77.398</v>
      </c>
      <c r="H88" s="19" t="s">
        <v>124</v>
      </c>
      <c r="I88" s="16" t="s">
        <v>75</v>
      </c>
      <c r="J88" s="12" t="s">
        <v>17</v>
      </c>
      <c r="K88" s="22"/>
    </row>
    <row r="89" spans="1:11" ht="24" customHeight="1">
      <c r="A89" s="11">
        <v>87</v>
      </c>
      <c r="B89" s="18" t="s">
        <v>127</v>
      </c>
      <c r="C89" s="14">
        <v>81</v>
      </c>
      <c r="D89" s="14">
        <v>82</v>
      </c>
      <c r="E89" s="14">
        <f t="shared" si="7"/>
        <v>32.4</v>
      </c>
      <c r="F89" s="14">
        <f t="shared" si="8"/>
        <v>49.2</v>
      </c>
      <c r="G89" s="14">
        <f t="shared" si="9"/>
        <v>81.6</v>
      </c>
      <c r="H89" s="19" t="s">
        <v>128</v>
      </c>
      <c r="I89" s="16" t="s">
        <v>75</v>
      </c>
      <c r="J89" s="25" t="s">
        <v>15</v>
      </c>
      <c r="K89" s="22"/>
    </row>
    <row r="90" spans="1:11" ht="24" customHeight="1">
      <c r="A90" s="11">
        <v>88</v>
      </c>
      <c r="B90" s="18" t="s">
        <v>129</v>
      </c>
      <c r="C90" s="14">
        <v>83</v>
      </c>
      <c r="D90" s="14">
        <v>79.33</v>
      </c>
      <c r="E90" s="14">
        <f t="shared" si="7"/>
        <v>33.2</v>
      </c>
      <c r="F90" s="14">
        <f t="shared" si="8"/>
        <v>47.598</v>
      </c>
      <c r="G90" s="14">
        <f t="shared" si="9"/>
        <v>80.798</v>
      </c>
      <c r="H90" s="19" t="s">
        <v>128</v>
      </c>
      <c r="I90" s="16" t="s">
        <v>75</v>
      </c>
      <c r="J90" s="12" t="s">
        <v>17</v>
      </c>
      <c r="K90" s="22"/>
    </row>
    <row r="91" spans="1:11" ht="24" customHeight="1">
      <c r="A91" s="11">
        <v>89</v>
      </c>
      <c r="B91" s="18" t="s">
        <v>130</v>
      </c>
      <c r="C91" s="14">
        <v>76</v>
      </c>
      <c r="D91" s="14">
        <v>83</v>
      </c>
      <c r="E91" s="14">
        <f t="shared" si="7"/>
        <v>30.4</v>
      </c>
      <c r="F91" s="14">
        <f t="shared" si="8"/>
        <v>49.8</v>
      </c>
      <c r="G91" s="14">
        <f t="shared" si="9"/>
        <v>80.2</v>
      </c>
      <c r="H91" s="19" t="s">
        <v>128</v>
      </c>
      <c r="I91" s="16" t="s">
        <v>75</v>
      </c>
      <c r="J91" s="12" t="s">
        <v>17</v>
      </c>
      <c r="K91" s="22"/>
    </row>
    <row r="92" spans="1:11" ht="24" customHeight="1">
      <c r="A92" s="11">
        <v>90</v>
      </c>
      <c r="B92" s="18" t="s">
        <v>131</v>
      </c>
      <c r="C92" s="14">
        <v>81.5</v>
      </c>
      <c r="D92" s="14">
        <v>79</v>
      </c>
      <c r="E92" s="14">
        <f t="shared" si="7"/>
        <v>32.6</v>
      </c>
      <c r="F92" s="14">
        <f t="shared" si="8"/>
        <v>47.4</v>
      </c>
      <c r="G92" s="14">
        <f t="shared" si="9"/>
        <v>80</v>
      </c>
      <c r="H92" s="19" t="s">
        <v>128</v>
      </c>
      <c r="I92" s="16" t="s">
        <v>75</v>
      </c>
      <c r="J92" s="12" t="s">
        <v>17</v>
      </c>
      <c r="K92" s="22"/>
    </row>
    <row r="93" spans="1:11" ht="24" customHeight="1">
      <c r="A93" s="11">
        <v>91</v>
      </c>
      <c r="B93" s="18" t="s">
        <v>132</v>
      </c>
      <c r="C93" s="14">
        <v>77</v>
      </c>
      <c r="D93" s="14" t="s">
        <v>19</v>
      </c>
      <c r="E93" s="14">
        <f t="shared" si="7"/>
        <v>30.8</v>
      </c>
      <c r="F93" s="14">
        <v>0</v>
      </c>
      <c r="G93" s="14">
        <f t="shared" si="9"/>
        <v>30.8</v>
      </c>
      <c r="H93" s="19" t="s">
        <v>128</v>
      </c>
      <c r="I93" s="16" t="s">
        <v>75</v>
      </c>
      <c r="J93" s="12" t="s">
        <v>17</v>
      </c>
      <c r="K93" s="22"/>
    </row>
    <row r="94" spans="1:11" ht="24" customHeight="1">
      <c r="A94" s="11">
        <v>92</v>
      </c>
      <c r="B94" s="18" t="s">
        <v>133</v>
      </c>
      <c r="C94" s="14">
        <v>78</v>
      </c>
      <c r="D94" s="14">
        <v>81.33</v>
      </c>
      <c r="E94" s="14">
        <f t="shared" si="7"/>
        <v>31.2</v>
      </c>
      <c r="F94" s="14">
        <f>D94*0.6</f>
        <v>48.798</v>
      </c>
      <c r="G94" s="14">
        <f t="shared" si="9"/>
        <v>79.998</v>
      </c>
      <c r="H94" s="19" t="s">
        <v>134</v>
      </c>
      <c r="I94" s="16" t="s">
        <v>75</v>
      </c>
      <c r="J94" s="25" t="s">
        <v>15</v>
      </c>
      <c r="K94" s="22"/>
    </row>
    <row r="95" spans="1:11" ht="24" customHeight="1">
      <c r="A95" s="11">
        <v>93</v>
      </c>
      <c r="B95" s="18" t="s">
        <v>135</v>
      </c>
      <c r="C95" s="14">
        <v>75.5</v>
      </c>
      <c r="D95" s="14">
        <v>78</v>
      </c>
      <c r="E95" s="14">
        <f t="shared" si="7"/>
        <v>30.2</v>
      </c>
      <c r="F95" s="14">
        <f>D95*0.6</f>
        <v>46.8</v>
      </c>
      <c r="G95" s="14">
        <f t="shared" si="9"/>
        <v>77</v>
      </c>
      <c r="H95" s="19" t="s">
        <v>134</v>
      </c>
      <c r="I95" s="16" t="s">
        <v>75</v>
      </c>
      <c r="J95" s="12" t="s">
        <v>17</v>
      </c>
      <c r="K95" s="22"/>
    </row>
    <row r="96" spans="1:11" s="2" customFormat="1" ht="24" customHeight="1">
      <c r="A96" s="11">
        <v>94</v>
      </c>
      <c r="B96" s="18" t="s">
        <v>136</v>
      </c>
      <c r="C96" s="14">
        <v>75.5</v>
      </c>
      <c r="D96" s="14">
        <v>79.33</v>
      </c>
      <c r="E96" s="14">
        <f t="shared" si="7"/>
        <v>30.2</v>
      </c>
      <c r="F96" s="14">
        <f>D96*0.6</f>
        <v>47.598</v>
      </c>
      <c r="G96" s="14">
        <f t="shared" si="9"/>
        <v>77.798</v>
      </c>
      <c r="H96" s="19" t="s">
        <v>137</v>
      </c>
      <c r="I96" s="16" t="s">
        <v>75</v>
      </c>
      <c r="J96" s="25" t="s">
        <v>15</v>
      </c>
      <c r="K96" s="22"/>
    </row>
    <row r="97" spans="1:11" s="2" customFormat="1" ht="24" customHeight="1">
      <c r="A97" s="11">
        <v>95</v>
      </c>
      <c r="B97" s="18" t="s">
        <v>138</v>
      </c>
      <c r="C97" s="14">
        <v>77.5</v>
      </c>
      <c r="D97" s="14">
        <v>77.67</v>
      </c>
      <c r="E97" s="14">
        <f t="shared" si="7"/>
        <v>31</v>
      </c>
      <c r="F97" s="14">
        <f>D97*0.6</f>
        <v>46.602</v>
      </c>
      <c r="G97" s="14">
        <f t="shared" si="9"/>
        <v>77.602</v>
      </c>
      <c r="H97" s="19" t="s">
        <v>137</v>
      </c>
      <c r="I97" s="16" t="s">
        <v>75</v>
      </c>
      <c r="J97" s="12" t="s">
        <v>17</v>
      </c>
      <c r="K97" s="22"/>
    </row>
    <row r="98" spans="1:11" ht="24" customHeight="1">
      <c r="A98" s="11">
        <v>96</v>
      </c>
      <c r="B98" s="18" t="s">
        <v>139</v>
      </c>
      <c r="C98" s="14">
        <v>77.5</v>
      </c>
      <c r="D98" s="14">
        <v>85.33</v>
      </c>
      <c r="E98" s="14">
        <f aca="true" t="shared" si="10" ref="E98:E124">C98*0.4</f>
        <v>31</v>
      </c>
      <c r="F98" s="14">
        <f aca="true" t="shared" si="11" ref="F98:F107">D98*0.6</f>
        <v>51.198</v>
      </c>
      <c r="G98" s="14">
        <f aca="true" t="shared" si="12" ref="G98:G124">E98+F98</f>
        <v>82.198</v>
      </c>
      <c r="H98" s="14" t="s">
        <v>140</v>
      </c>
      <c r="I98" s="16" t="s">
        <v>141</v>
      </c>
      <c r="J98" s="25" t="s">
        <v>15</v>
      </c>
      <c r="K98" s="22"/>
    </row>
    <row r="99" spans="1:11" ht="24" customHeight="1">
      <c r="A99" s="11">
        <v>97</v>
      </c>
      <c r="B99" s="18" t="s">
        <v>142</v>
      </c>
      <c r="C99" s="14">
        <v>75.5</v>
      </c>
      <c r="D99" s="14">
        <v>82.66</v>
      </c>
      <c r="E99" s="14">
        <f t="shared" si="10"/>
        <v>30.2</v>
      </c>
      <c r="F99" s="14">
        <f t="shared" si="11"/>
        <v>49.596</v>
      </c>
      <c r="G99" s="14">
        <f t="shared" si="12"/>
        <v>79.796</v>
      </c>
      <c r="H99" s="14" t="s">
        <v>140</v>
      </c>
      <c r="I99" s="16" t="s">
        <v>141</v>
      </c>
      <c r="J99" s="12" t="s">
        <v>17</v>
      </c>
      <c r="K99" s="22"/>
    </row>
    <row r="100" spans="1:11" ht="24" customHeight="1">
      <c r="A100" s="11">
        <v>98</v>
      </c>
      <c r="B100" s="18" t="s">
        <v>143</v>
      </c>
      <c r="C100" s="14">
        <v>65</v>
      </c>
      <c r="D100" s="14">
        <v>83.33</v>
      </c>
      <c r="E100" s="14">
        <f t="shared" si="10"/>
        <v>26</v>
      </c>
      <c r="F100" s="14">
        <f t="shared" si="11"/>
        <v>49.998</v>
      </c>
      <c r="G100" s="14">
        <f t="shared" si="12"/>
        <v>75.998</v>
      </c>
      <c r="H100" s="14" t="s">
        <v>140</v>
      </c>
      <c r="I100" s="16" t="s">
        <v>141</v>
      </c>
      <c r="J100" s="12" t="s">
        <v>17</v>
      </c>
      <c r="K100" s="22"/>
    </row>
    <row r="101" spans="1:11" ht="24" customHeight="1">
      <c r="A101" s="11">
        <v>99</v>
      </c>
      <c r="B101" s="18" t="s">
        <v>144</v>
      </c>
      <c r="C101" s="14">
        <v>69.5</v>
      </c>
      <c r="D101" s="14">
        <v>83.33</v>
      </c>
      <c r="E101" s="14">
        <f t="shared" si="10"/>
        <v>27.8</v>
      </c>
      <c r="F101" s="14">
        <f t="shared" si="11"/>
        <v>49.998</v>
      </c>
      <c r="G101" s="14">
        <f t="shared" si="12"/>
        <v>77.798</v>
      </c>
      <c r="H101" s="14" t="s">
        <v>145</v>
      </c>
      <c r="I101" s="16" t="s">
        <v>141</v>
      </c>
      <c r="J101" s="25" t="s">
        <v>15</v>
      </c>
      <c r="K101" s="14"/>
    </row>
    <row r="102" spans="1:11" ht="24" customHeight="1">
      <c r="A102" s="11">
        <v>100</v>
      </c>
      <c r="B102" s="18" t="s">
        <v>146</v>
      </c>
      <c r="C102" s="14">
        <v>68.5</v>
      </c>
      <c r="D102" s="14">
        <v>83.66</v>
      </c>
      <c r="E102" s="14">
        <f t="shared" si="10"/>
        <v>27.4</v>
      </c>
      <c r="F102" s="14">
        <f t="shared" si="11"/>
        <v>50.196</v>
      </c>
      <c r="G102" s="14">
        <f t="shared" si="12"/>
        <v>77.596</v>
      </c>
      <c r="H102" s="14" t="s">
        <v>145</v>
      </c>
      <c r="I102" s="16" t="s">
        <v>141</v>
      </c>
      <c r="J102" s="12" t="s">
        <v>17</v>
      </c>
      <c r="K102" s="22"/>
    </row>
    <row r="103" spans="1:11" ht="24" customHeight="1">
      <c r="A103" s="11">
        <v>101</v>
      </c>
      <c r="B103" s="18" t="s">
        <v>147</v>
      </c>
      <c r="C103" s="14">
        <v>73.5</v>
      </c>
      <c r="D103" s="14">
        <v>76.33</v>
      </c>
      <c r="E103" s="14">
        <f t="shared" si="10"/>
        <v>29.4</v>
      </c>
      <c r="F103" s="14">
        <f t="shared" si="11"/>
        <v>45.798</v>
      </c>
      <c r="G103" s="14">
        <f t="shared" si="12"/>
        <v>75.198</v>
      </c>
      <c r="H103" s="14" t="s">
        <v>148</v>
      </c>
      <c r="I103" s="16" t="s">
        <v>141</v>
      </c>
      <c r="J103" s="25" t="s">
        <v>15</v>
      </c>
      <c r="K103" s="22"/>
    </row>
    <row r="104" spans="1:11" ht="24" customHeight="1">
      <c r="A104" s="11">
        <v>102</v>
      </c>
      <c r="B104" s="18" t="s">
        <v>149</v>
      </c>
      <c r="C104" s="14">
        <v>68.5</v>
      </c>
      <c r="D104" s="14">
        <v>79.66</v>
      </c>
      <c r="E104" s="14">
        <f t="shared" si="10"/>
        <v>27.4</v>
      </c>
      <c r="F104" s="14">
        <f t="shared" si="11"/>
        <v>47.796</v>
      </c>
      <c r="G104" s="14">
        <f t="shared" si="12"/>
        <v>75.196</v>
      </c>
      <c r="H104" s="14" t="s">
        <v>148</v>
      </c>
      <c r="I104" s="16" t="s">
        <v>141</v>
      </c>
      <c r="J104" s="12" t="s">
        <v>17</v>
      </c>
      <c r="K104" s="22"/>
    </row>
    <row r="105" spans="1:11" ht="24" customHeight="1">
      <c r="A105" s="11">
        <v>103</v>
      </c>
      <c r="B105" s="18" t="s">
        <v>150</v>
      </c>
      <c r="C105" s="14">
        <v>74.5</v>
      </c>
      <c r="D105" s="14">
        <v>75.33</v>
      </c>
      <c r="E105" s="14">
        <f t="shared" si="10"/>
        <v>29.8</v>
      </c>
      <c r="F105" s="14">
        <f t="shared" si="11"/>
        <v>45.198</v>
      </c>
      <c r="G105" s="14">
        <f t="shared" si="12"/>
        <v>74.998</v>
      </c>
      <c r="H105" s="14" t="s">
        <v>148</v>
      </c>
      <c r="I105" s="16" t="s">
        <v>141</v>
      </c>
      <c r="J105" s="12" t="s">
        <v>17</v>
      </c>
      <c r="K105" s="22"/>
    </row>
    <row r="106" spans="1:11" ht="24" customHeight="1">
      <c r="A106" s="11">
        <v>104</v>
      </c>
      <c r="B106" s="18" t="s">
        <v>151</v>
      </c>
      <c r="C106" s="14">
        <v>63</v>
      </c>
      <c r="D106" s="14">
        <v>77</v>
      </c>
      <c r="E106" s="14">
        <f t="shared" si="10"/>
        <v>25.2</v>
      </c>
      <c r="F106" s="14">
        <f t="shared" si="11"/>
        <v>46.2</v>
      </c>
      <c r="G106" s="14">
        <f t="shared" si="12"/>
        <v>71.4</v>
      </c>
      <c r="H106" s="14" t="s">
        <v>152</v>
      </c>
      <c r="I106" s="16" t="s">
        <v>141</v>
      </c>
      <c r="J106" s="25" t="s">
        <v>15</v>
      </c>
      <c r="K106" s="22"/>
    </row>
    <row r="107" spans="1:11" ht="24" customHeight="1">
      <c r="A107" s="11">
        <v>105</v>
      </c>
      <c r="B107" s="18" t="s">
        <v>153</v>
      </c>
      <c r="C107" s="14">
        <v>66</v>
      </c>
      <c r="D107" s="14">
        <v>69.33</v>
      </c>
      <c r="E107" s="14">
        <f t="shared" si="10"/>
        <v>26.4</v>
      </c>
      <c r="F107" s="14">
        <f t="shared" si="11"/>
        <v>41.598</v>
      </c>
      <c r="G107" s="14">
        <f t="shared" si="12"/>
        <v>67.998</v>
      </c>
      <c r="H107" s="14" t="s">
        <v>152</v>
      </c>
      <c r="I107" s="16" t="s">
        <v>141</v>
      </c>
      <c r="J107" s="12" t="s">
        <v>17</v>
      </c>
      <c r="K107" s="22"/>
    </row>
    <row r="108" spans="1:11" ht="24" customHeight="1">
      <c r="A108" s="11">
        <v>106</v>
      </c>
      <c r="B108" s="18" t="s">
        <v>154</v>
      </c>
      <c r="C108" s="14">
        <v>77.5</v>
      </c>
      <c r="D108" s="14" t="s">
        <v>19</v>
      </c>
      <c r="E108" s="14">
        <f t="shared" si="10"/>
        <v>31</v>
      </c>
      <c r="F108" s="14">
        <v>0</v>
      </c>
      <c r="G108" s="14">
        <f t="shared" si="12"/>
        <v>31</v>
      </c>
      <c r="H108" s="14" t="s">
        <v>152</v>
      </c>
      <c r="I108" s="16" t="s">
        <v>141</v>
      </c>
      <c r="J108" s="12" t="s">
        <v>17</v>
      </c>
      <c r="K108" s="22"/>
    </row>
    <row r="109" spans="1:11" ht="24" customHeight="1">
      <c r="A109" s="11">
        <v>107</v>
      </c>
      <c r="B109" s="18" t="s">
        <v>155</v>
      </c>
      <c r="C109" s="14">
        <v>86.5</v>
      </c>
      <c r="D109" s="14">
        <v>68.33</v>
      </c>
      <c r="E109" s="14">
        <f t="shared" si="10"/>
        <v>34.6</v>
      </c>
      <c r="F109" s="14">
        <f aca="true" t="shared" si="13" ref="F109:F119">D109*0.6</f>
        <v>40.998</v>
      </c>
      <c r="G109" s="14">
        <f t="shared" si="12"/>
        <v>75.598</v>
      </c>
      <c r="H109" s="14" t="s">
        <v>156</v>
      </c>
      <c r="I109" s="16" t="s">
        <v>141</v>
      </c>
      <c r="J109" s="25" t="s">
        <v>15</v>
      </c>
      <c r="K109" s="22"/>
    </row>
    <row r="110" spans="1:11" ht="24" customHeight="1">
      <c r="A110" s="11">
        <v>108</v>
      </c>
      <c r="B110" s="18" t="s">
        <v>157</v>
      </c>
      <c r="C110" s="14">
        <v>68</v>
      </c>
      <c r="D110" s="14">
        <v>80</v>
      </c>
      <c r="E110" s="14">
        <f t="shared" si="10"/>
        <v>27.2</v>
      </c>
      <c r="F110" s="14">
        <f t="shared" si="13"/>
        <v>48</v>
      </c>
      <c r="G110" s="14">
        <f t="shared" si="12"/>
        <v>75.2</v>
      </c>
      <c r="H110" s="14" t="s">
        <v>156</v>
      </c>
      <c r="I110" s="16" t="s">
        <v>141</v>
      </c>
      <c r="J110" s="12" t="s">
        <v>17</v>
      </c>
      <c r="K110" s="22"/>
    </row>
    <row r="111" spans="1:11" ht="24" customHeight="1">
      <c r="A111" s="11">
        <v>109</v>
      </c>
      <c r="B111" s="18" t="s">
        <v>158</v>
      </c>
      <c r="C111" s="14">
        <v>85.5</v>
      </c>
      <c r="D111" s="14">
        <v>78.33</v>
      </c>
      <c r="E111" s="14">
        <f t="shared" si="10"/>
        <v>34.2</v>
      </c>
      <c r="F111" s="14">
        <f t="shared" si="13"/>
        <v>46.998</v>
      </c>
      <c r="G111" s="14">
        <f t="shared" si="12"/>
        <v>81.198</v>
      </c>
      <c r="H111" s="14" t="s">
        <v>159</v>
      </c>
      <c r="I111" s="16" t="s">
        <v>141</v>
      </c>
      <c r="J111" s="25" t="s">
        <v>15</v>
      </c>
      <c r="K111" s="22"/>
    </row>
    <row r="112" spans="1:11" ht="24" customHeight="1">
      <c r="A112" s="11">
        <v>110</v>
      </c>
      <c r="B112" s="18" t="s">
        <v>160</v>
      </c>
      <c r="C112" s="14">
        <v>80</v>
      </c>
      <c r="D112" s="14">
        <v>77</v>
      </c>
      <c r="E112" s="14">
        <f t="shared" si="10"/>
        <v>32</v>
      </c>
      <c r="F112" s="14">
        <f t="shared" si="13"/>
        <v>46.2</v>
      </c>
      <c r="G112" s="14">
        <f t="shared" si="12"/>
        <v>78.2</v>
      </c>
      <c r="H112" s="14" t="s">
        <v>159</v>
      </c>
      <c r="I112" s="16" t="s">
        <v>141</v>
      </c>
      <c r="J112" s="12" t="s">
        <v>17</v>
      </c>
      <c r="K112" s="22"/>
    </row>
    <row r="113" spans="1:11" ht="24" customHeight="1">
      <c r="A113" s="11">
        <v>111</v>
      </c>
      <c r="B113" s="18" t="s">
        <v>161</v>
      </c>
      <c r="C113" s="14">
        <v>73.5</v>
      </c>
      <c r="D113" s="14">
        <v>75.66</v>
      </c>
      <c r="E113" s="14">
        <f t="shared" si="10"/>
        <v>29.4</v>
      </c>
      <c r="F113" s="14">
        <f t="shared" si="13"/>
        <v>45.396</v>
      </c>
      <c r="G113" s="14">
        <f t="shared" si="12"/>
        <v>74.796</v>
      </c>
      <c r="H113" s="14" t="s">
        <v>159</v>
      </c>
      <c r="I113" s="16" t="s">
        <v>141</v>
      </c>
      <c r="J113" s="12" t="s">
        <v>17</v>
      </c>
      <c r="K113" s="22"/>
    </row>
    <row r="114" spans="1:11" ht="24" customHeight="1">
      <c r="A114" s="11">
        <v>112</v>
      </c>
      <c r="B114" s="18" t="s">
        <v>162</v>
      </c>
      <c r="C114" s="14">
        <v>66</v>
      </c>
      <c r="D114" s="14">
        <v>77.66</v>
      </c>
      <c r="E114" s="14">
        <f t="shared" si="10"/>
        <v>26.4</v>
      </c>
      <c r="F114" s="14">
        <f t="shared" si="13"/>
        <v>46.596</v>
      </c>
      <c r="G114" s="14">
        <f t="shared" si="12"/>
        <v>72.996</v>
      </c>
      <c r="H114" s="14" t="s">
        <v>159</v>
      </c>
      <c r="I114" s="16" t="s">
        <v>141</v>
      </c>
      <c r="J114" s="12" t="s">
        <v>17</v>
      </c>
      <c r="K114" s="22"/>
    </row>
    <row r="115" spans="1:11" ht="24" customHeight="1">
      <c r="A115" s="11">
        <v>113</v>
      </c>
      <c r="B115" s="18" t="s">
        <v>163</v>
      </c>
      <c r="C115" s="14">
        <v>69</v>
      </c>
      <c r="D115" s="14">
        <v>64.33</v>
      </c>
      <c r="E115" s="14">
        <f t="shared" si="10"/>
        <v>27.6</v>
      </c>
      <c r="F115" s="14">
        <f t="shared" si="13"/>
        <v>38.598</v>
      </c>
      <c r="G115" s="14">
        <f t="shared" si="12"/>
        <v>66.198</v>
      </c>
      <c r="H115" s="14" t="s">
        <v>159</v>
      </c>
      <c r="I115" s="16" t="s">
        <v>141</v>
      </c>
      <c r="J115" s="12" t="s">
        <v>17</v>
      </c>
      <c r="K115" s="22"/>
    </row>
    <row r="116" spans="1:11" ht="24" customHeight="1">
      <c r="A116" s="11">
        <v>114</v>
      </c>
      <c r="B116" s="18" t="s">
        <v>164</v>
      </c>
      <c r="C116" s="14">
        <v>74</v>
      </c>
      <c r="D116" s="14">
        <v>88</v>
      </c>
      <c r="E116" s="14">
        <f t="shared" si="10"/>
        <v>29.6</v>
      </c>
      <c r="F116" s="14">
        <f t="shared" si="13"/>
        <v>52.8</v>
      </c>
      <c r="G116" s="14">
        <f t="shared" si="12"/>
        <v>82.4</v>
      </c>
      <c r="H116" s="14" t="s">
        <v>165</v>
      </c>
      <c r="I116" s="16" t="s">
        <v>141</v>
      </c>
      <c r="J116" s="25" t="s">
        <v>15</v>
      </c>
      <c r="K116" s="22"/>
    </row>
    <row r="117" spans="1:11" ht="24" customHeight="1">
      <c r="A117" s="11">
        <v>115</v>
      </c>
      <c r="B117" s="18" t="s">
        <v>166</v>
      </c>
      <c r="C117" s="14">
        <v>75</v>
      </c>
      <c r="D117" s="14">
        <v>80.66</v>
      </c>
      <c r="E117" s="14">
        <f t="shared" si="10"/>
        <v>30</v>
      </c>
      <c r="F117" s="14">
        <f t="shared" si="13"/>
        <v>48.396</v>
      </c>
      <c r="G117" s="14">
        <f t="shared" si="12"/>
        <v>78.396</v>
      </c>
      <c r="H117" s="14" t="s">
        <v>165</v>
      </c>
      <c r="I117" s="16" t="s">
        <v>141</v>
      </c>
      <c r="J117" s="12" t="s">
        <v>17</v>
      </c>
      <c r="K117" s="22"/>
    </row>
    <row r="118" spans="1:11" ht="24" customHeight="1">
      <c r="A118" s="11">
        <v>116</v>
      </c>
      <c r="B118" s="18" t="s">
        <v>167</v>
      </c>
      <c r="C118" s="14">
        <v>71</v>
      </c>
      <c r="D118" s="14">
        <v>81</v>
      </c>
      <c r="E118" s="14">
        <f t="shared" si="10"/>
        <v>28.4</v>
      </c>
      <c r="F118" s="14">
        <f t="shared" si="13"/>
        <v>48.6</v>
      </c>
      <c r="G118" s="14">
        <f t="shared" si="12"/>
        <v>77</v>
      </c>
      <c r="H118" s="14" t="s">
        <v>165</v>
      </c>
      <c r="I118" s="16" t="s">
        <v>141</v>
      </c>
      <c r="J118" s="12" t="s">
        <v>17</v>
      </c>
      <c r="K118" s="22"/>
    </row>
    <row r="119" spans="1:11" ht="24" customHeight="1">
      <c r="A119" s="11">
        <v>117</v>
      </c>
      <c r="B119" s="18" t="s">
        <v>168</v>
      </c>
      <c r="C119" s="14">
        <v>79</v>
      </c>
      <c r="D119" s="14">
        <v>72</v>
      </c>
      <c r="E119" s="14">
        <f t="shared" si="10"/>
        <v>31.6</v>
      </c>
      <c r="F119" s="14">
        <f t="shared" si="13"/>
        <v>43.2</v>
      </c>
      <c r="G119" s="14">
        <f t="shared" si="12"/>
        <v>74.8</v>
      </c>
      <c r="H119" s="14" t="s">
        <v>165</v>
      </c>
      <c r="I119" s="16" t="s">
        <v>141</v>
      </c>
      <c r="J119" s="12" t="s">
        <v>17</v>
      </c>
      <c r="K119" s="22"/>
    </row>
    <row r="120" spans="1:11" ht="24" customHeight="1">
      <c r="A120" s="11">
        <v>118</v>
      </c>
      <c r="B120" s="18" t="s">
        <v>169</v>
      </c>
      <c r="C120" s="14">
        <v>70.5</v>
      </c>
      <c r="D120" s="14" t="s">
        <v>19</v>
      </c>
      <c r="E120" s="14">
        <f t="shared" si="10"/>
        <v>28.2</v>
      </c>
      <c r="F120" s="14">
        <v>0</v>
      </c>
      <c r="G120" s="14">
        <f t="shared" si="12"/>
        <v>28.2</v>
      </c>
      <c r="H120" s="14" t="s">
        <v>165</v>
      </c>
      <c r="I120" s="16" t="s">
        <v>141</v>
      </c>
      <c r="J120" s="12" t="s">
        <v>17</v>
      </c>
      <c r="K120" s="22"/>
    </row>
    <row r="121" spans="1:11" ht="24" customHeight="1">
      <c r="A121" s="11">
        <v>119</v>
      </c>
      <c r="B121" s="18" t="s">
        <v>170</v>
      </c>
      <c r="C121" s="14">
        <v>77.5</v>
      </c>
      <c r="D121" s="14">
        <v>87</v>
      </c>
      <c r="E121" s="14">
        <f t="shared" si="10"/>
        <v>31</v>
      </c>
      <c r="F121" s="14">
        <f>D121*0.6</f>
        <v>52.2</v>
      </c>
      <c r="G121" s="14">
        <f t="shared" si="12"/>
        <v>83.2</v>
      </c>
      <c r="H121" s="14" t="s">
        <v>171</v>
      </c>
      <c r="I121" s="16" t="s">
        <v>141</v>
      </c>
      <c r="J121" s="25" t="s">
        <v>15</v>
      </c>
      <c r="K121" s="22"/>
    </row>
    <row r="122" spans="1:11" ht="24" customHeight="1">
      <c r="A122" s="11">
        <v>120</v>
      </c>
      <c r="B122" s="18" t="s">
        <v>172</v>
      </c>
      <c r="C122" s="14">
        <v>79.5</v>
      </c>
      <c r="D122" s="14">
        <v>75</v>
      </c>
      <c r="E122" s="14">
        <f t="shared" si="10"/>
        <v>31.8</v>
      </c>
      <c r="F122" s="14">
        <f>D122*0.6</f>
        <v>45</v>
      </c>
      <c r="G122" s="14">
        <f t="shared" si="12"/>
        <v>76.8</v>
      </c>
      <c r="H122" s="14" t="s">
        <v>171</v>
      </c>
      <c r="I122" s="16" t="s">
        <v>141</v>
      </c>
      <c r="J122" s="12" t="s">
        <v>17</v>
      </c>
      <c r="K122" s="22"/>
    </row>
    <row r="123" spans="1:11" ht="24" customHeight="1">
      <c r="A123" s="11">
        <v>121</v>
      </c>
      <c r="B123" s="27" t="s">
        <v>173</v>
      </c>
      <c r="C123" s="14">
        <v>65</v>
      </c>
      <c r="D123" s="14">
        <v>76</v>
      </c>
      <c r="E123" s="14">
        <f t="shared" si="10"/>
        <v>26</v>
      </c>
      <c r="F123" s="14">
        <f>D123*0.6</f>
        <v>45.6</v>
      </c>
      <c r="G123" s="14">
        <f t="shared" si="12"/>
        <v>71.6</v>
      </c>
      <c r="H123" s="14" t="s">
        <v>171</v>
      </c>
      <c r="I123" s="16" t="s">
        <v>141</v>
      </c>
      <c r="J123" s="12" t="s">
        <v>17</v>
      </c>
      <c r="K123" s="31"/>
    </row>
    <row r="124" spans="1:11" ht="18.75" customHeight="1">
      <c r="A124" s="11">
        <v>122</v>
      </c>
      <c r="B124" s="18" t="s">
        <v>174</v>
      </c>
      <c r="C124" s="14">
        <v>69</v>
      </c>
      <c r="D124" s="14">
        <v>71.33</v>
      </c>
      <c r="E124" s="14">
        <f t="shared" si="10"/>
        <v>27.6</v>
      </c>
      <c r="F124" s="14">
        <f>D124*0.6</f>
        <v>42.798</v>
      </c>
      <c r="G124" s="14">
        <f t="shared" si="12"/>
        <v>70.398</v>
      </c>
      <c r="H124" s="14" t="s">
        <v>171</v>
      </c>
      <c r="I124" s="12" t="s">
        <v>141</v>
      </c>
      <c r="J124" s="12" t="s">
        <v>17</v>
      </c>
      <c r="K124" s="22"/>
    </row>
    <row r="125" spans="1:11" ht="27" customHeight="1">
      <c r="A125" s="28" t="s">
        <v>175</v>
      </c>
      <c r="B125" s="28"/>
      <c r="C125" s="28"/>
      <c r="D125" s="28"/>
      <c r="E125" s="28"/>
      <c r="F125" s="28"/>
      <c r="G125" s="28"/>
      <c r="H125" s="28"/>
      <c r="I125" s="32"/>
      <c r="J125" s="28"/>
      <c r="K125" s="28"/>
    </row>
    <row r="126" spans="3:8" ht="13.5">
      <c r="C126" s="29"/>
      <c r="D126" s="29"/>
      <c r="E126" s="29"/>
      <c r="F126" s="29"/>
      <c r="G126" s="29"/>
      <c r="H126" s="29"/>
    </row>
    <row r="127" spans="3:8" ht="13.5">
      <c r="C127" s="29"/>
      <c r="D127" s="29"/>
      <c r="E127" s="29"/>
      <c r="F127" s="29"/>
      <c r="G127" s="29"/>
      <c r="H127" s="30"/>
    </row>
  </sheetData>
  <sheetProtection/>
  <mergeCells count="2">
    <mergeCell ref="A1:K1"/>
    <mergeCell ref="A125:K125"/>
  </mergeCells>
  <printOptions/>
  <pageMargins left="0.75" right="0.75" top="0.35" bottom="0.28"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2018-12-24T01:38:00Z</dcterms:created>
  <dcterms:modified xsi:type="dcterms:W3CDTF">2019-01-22T09:17:04Z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y fmtid="{D5CDD505-2E9C-101B-9397-08002B2CF9AE}" pid="5" name="KSOReadingLayo">
    <vt:bool>false</vt:bool>
  </property>
</Properties>
</file>